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9975" activeTab="4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24519"/>
</workbook>
</file>

<file path=xl/calcChain.xml><?xml version="1.0" encoding="utf-8"?>
<calcChain xmlns="http://schemas.openxmlformats.org/spreadsheetml/2006/main">
  <c r="G29" i="5"/>
  <c r="K29" s="1"/>
  <c r="G28"/>
  <c r="K28" s="1"/>
  <c r="G27"/>
  <c r="K27" s="1"/>
  <c r="G26"/>
  <c r="K26" s="1"/>
  <c r="G25"/>
  <c r="K25" s="1"/>
  <c r="G24"/>
  <c r="K24" s="1"/>
  <c r="G23"/>
  <c r="K23" s="1"/>
  <c r="G22"/>
  <c r="K22" s="1"/>
  <c r="G21"/>
  <c r="K21" s="1"/>
  <c r="G20"/>
  <c r="K20" s="1"/>
  <c r="G19"/>
  <c r="K19" s="1"/>
  <c r="G18"/>
  <c r="K18" s="1"/>
  <c r="G17"/>
  <c r="K17" s="1"/>
  <c r="G16"/>
  <c r="K16" s="1"/>
  <c r="G15"/>
  <c r="K15" s="1"/>
  <c r="G14"/>
  <c r="K14" s="1"/>
  <c r="G13"/>
  <c r="K13" s="1"/>
  <c r="G12"/>
  <c r="K12" s="1"/>
  <c r="G11"/>
  <c r="K11" s="1"/>
  <c r="G10"/>
  <c r="K10" s="1"/>
  <c r="G9"/>
  <c r="K9" s="1"/>
  <c r="G8"/>
  <c r="K8" s="1"/>
  <c r="G7"/>
  <c r="K7" s="1"/>
  <c r="G29" i="4"/>
  <c r="K29" s="1"/>
  <c r="G28"/>
  <c r="K28" s="1"/>
  <c r="G27"/>
  <c r="K27" s="1"/>
  <c r="G26"/>
  <c r="K26" s="1"/>
  <c r="G25"/>
  <c r="K25" s="1"/>
  <c r="G24"/>
  <c r="K24" s="1"/>
  <c r="G23"/>
  <c r="K23" s="1"/>
  <c r="G22"/>
  <c r="K22" s="1"/>
  <c r="G21"/>
  <c r="K21" s="1"/>
  <c r="G20"/>
  <c r="K20" s="1"/>
  <c r="G19"/>
  <c r="K19" s="1"/>
  <c r="G18"/>
  <c r="K18" s="1"/>
  <c r="G17"/>
  <c r="K17" s="1"/>
  <c r="G16"/>
  <c r="K16" s="1"/>
  <c r="G15"/>
  <c r="K15" s="1"/>
  <c r="G14"/>
  <c r="K14" s="1"/>
  <c r="G13"/>
  <c r="K13" s="1"/>
  <c r="G12"/>
  <c r="K12" s="1"/>
  <c r="G11"/>
  <c r="K11" s="1"/>
  <c r="G10"/>
  <c r="K10" s="1"/>
  <c r="G9"/>
  <c r="K9" s="1"/>
  <c r="G8"/>
  <c r="K8" s="1"/>
  <c r="G7"/>
  <c r="K7" s="1"/>
  <c r="G27" i="3"/>
  <c r="K27" s="1"/>
  <c r="L27" s="1"/>
  <c r="G26"/>
  <c r="K26" s="1"/>
  <c r="L26" s="1"/>
  <c r="L25"/>
  <c r="K25"/>
  <c r="G25"/>
  <c r="L24"/>
  <c r="K24"/>
  <c r="G24"/>
  <c r="K23"/>
  <c r="L23" s="1"/>
  <c r="G23"/>
  <c r="G22"/>
  <c r="K22" s="1"/>
  <c r="L22" s="1"/>
  <c r="L21"/>
  <c r="K21"/>
  <c r="G21"/>
  <c r="L20"/>
  <c r="K20"/>
  <c r="G20"/>
  <c r="K19"/>
  <c r="L19" s="1"/>
  <c r="G19"/>
  <c r="G18"/>
  <c r="K18" s="1"/>
  <c r="L18" s="1"/>
  <c r="L17"/>
  <c r="K17"/>
  <c r="G17"/>
  <c r="L16"/>
  <c r="K16"/>
  <c r="G16"/>
  <c r="K15"/>
  <c r="L15" s="1"/>
  <c r="G15"/>
  <c r="G14"/>
  <c r="K14" s="1"/>
  <c r="L14" s="1"/>
  <c r="L13"/>
  <c r="K13"/>
  <c r="G13"/>
  <c r="L12"/>
  <c r="K12"/>
  <c r="G12"/>
  <c r="K11"/>
  <c r="G11"/>
  <c r="G10"/>
  <c r="K10" s="1"/>
  <c r="L10" s="1"/>
  <c r="L9"/>
  <c r="K9"/>
  <c r="G9"/>
  <c r="L8"/>
  <c r="K8"/>
  <c r="G8"/>
  <c r="K7"/>
  <c r="L7" s="1"/>
  <c r="G7"/>
  <c r="G32" i="2"/>
  <c r="K32" s="1"/>
  <c r="G31"/>
  <c r="K31" s="1"/>
  <c r="G30"/>
  <c r="K30" s="1"/>
  <c r="G29"/>
  <c r="K29" s="1"/>
  <c r="G28"/>
  <c r="K28" s="1"/>
  <c r="G27"/>
  <c r="K27" s="1"/>
  <c r="G26"/>
  <c r="K26" s="1"/>
  <c r="G25"/>
  <c r="K25" s="1"/>
  <c r="G24"/>
  <c r="K24" s="1"/>
  <c r="G23"/>
  <c r="K23" s="1"/>
  <c r="G22"/>
  <c r="K22" s="1"/>
  <c r="G21"/>
  <c r="K21" s="1"/>
  <c r="G20"/>
  <c r="K20" s="1"/>
  <c r="G19"/>
  <c r="K19" s="1"/>
  <c r="G18"/>
  <c r="K18" s="1"/>
  <c r="G17"/>
  <c r="K17" s="1"/>
  <c r="G16"/>
  <c r="K16" s="1"/>
  <c r="G15"/>
  <c r="K15" s="1"/>
  <c r="G14"/>
  <c r="K14" s="1"/>
  <c r="G13"/>
  <c r="K13" s="1"/>
  <c r="G12"/>
  <c r="K12" s="1"/>
  <c r="G11"/>
  <c r="K11" s="1"/>
  <c r="G10"/>
  <c r="K10" s="1"/>
  <c r="G9"/>
  <c r="K9" s="1"/>
  <c r="G8"/>
  <c r="K8" s="1"/>
  <c r="G7"/>
  <c r="K7" s="1"/>
  <c r="G30" i="1"/>
  <c r="K30" s="1"/>
  <c r="L30" s="1"/>
  <c r="K29"/>
  <c r="L29" s="1"/>
  <c r="G29"/>
  <c r="G28"/>
  <c r="K28" s="1"/>
  <c r="L28" s="1"/>
  <c r="L27"/>
  <c r="K27"/>
  <c r="G27"/>
  <c r="L26"/>
  <c r="K26"/>
  <c r="G26"/>
  <c r="K25"/>
  <c r="L25" s="1"/>
  <c r="G25"/>
  <c r="G24"/>
  <c r="K24" s="1"/>
  <c r="L24" s="1"/>
  <c r="G23"/>
  <c r="K23" s="1"/>
  <c r="L23" s="1"/>
  <c r="G22"/>
  <c r="K22" s="1"/>
  <c r="L22" s="1"/>
  <c r="K21"/>
  <c r="L21" s="1"/>
  <c r="G21"/>
  <c r="G20"/>
  <c r="K20" s="1"/>
  <c r="L20" s="1"/>
  <c r="G19"/>
  <c r="K19" s="1"/>
  <c r="L19" s="1"/>
  <c r="G18"/>
  <c r="K18" s="1"/>
  <c r="L18" s="1"/>
  <c r="K17"/>
  <c r="L17" s="1"/>
  <c r="G17"/>
  <c r="G16"/>
  <c r="K16" s="1"/>
  <c r="L16" s="1"/>
  <c r="G15"/>
  <c r="K15" s="1"/>
  <c r="L15" s="1"/>
  <c r="G14"/>
  <c r="K14" s="1"/>
  <c r="L14" s="1"/>
  <c r="K13"/>
  <c r="L13" s="1"/>
  <c r="G13"/>
  <c r="G12"/>
  <c r="K12" s="1"/>
  <c r="L12" s="1"/>
  <c r="K11"/>
  <c r="L11" s="1"/>
  <c r="G11"/>
  <c r="G10"/>
  <c r="K10" s="1"/>
  <c r="L10" s="1"/>
  <c r="K9"/>
  <c r="L9" s="1"/>
  <c r="G9"/>
  <c r="G8"/>
  <c r="K8" s="1"/>
  <c r="L8" s="1"/>
  <c r="K7"/>
  <c r="L7" s="1"/>
  <c r="G7"/>
  <c r="L7" i="5" l="1"/>
  <c r="M7"/>
  <c r="L10"/>
  <c r="M10"/>
  <c r="L22"/>
  <c r="M22"/>
  <c r="L9"/>
  <c r="M9"/>
  <c r="L13"/>
  <c r="M13"/>
  <c r="L17"/>
  <c r="M17"/>
  <c r="L21"/>
  <c r="M21"/>
  <c r="L25"/>
  <c r="M25"/>
  <c r="L29"/>
  <c r="M29"/>
  <c r="L14"/>
  <c r="M14"/>
  <c r="L18"/>
  <c r="M18"/>
  <c r="L8"/>
  <c r="M8"/>
  <c r="L12"/>
  <c r="M12"/>
  <c r="L16"/>
  <c r="M16"/>
  <c r="L20"/>
  <c r="M20"/>
  <c r="L24"/>
  <c r="M24"/>
  <c r="L28"/>
  <c r="M28"/>
  <c r="L11"/>
  <c r="M11"/>
  <c r="L15"/>
  <c r="M15"/>
  <c r="L19"/>
  <c r="M19"/>
  <c r="L23"/>
  <c r="M23"/>
  <c r="L27"/>
  <c r="M27"/>
  <c r="L26"/>
  <c r="M26"/>
  <c r="L11" i="4"/>
  <c r="M11"/>
  <c r="L19"/>
  <c r="M19"/>
  <c r="L23"/>
  <c r="M23"/>
  <c r="L10"/>
  <c r="M10"/>
  <c r="L18"/>
  <c r="M18"/>
  <c r="L22"/>
  <c r="M22"/>
  <c r="L9"/>
  <c r="M9"/>
  <c r="L13"/>
  <c r="M13"/>
  <c r="L17"/>
  <c r="M17"/>
  <c r="L21"/>
  <c r="M21"/>
  <c r="L25"/>
  <c r="M25"/>
  <c r="L29"/>
  <c r="M29"/>
  <c r="L7"/>
  <c r="M7"/>
  <c r="L15"/>
  <c r="M15"/>
  <c r="L27"/>
  <c r="M27"/>
  <c r="L14"/>
  <c r="M14"/>
  <c r="L26"/>
  <c r="M26"/>
  <c r="L8"/>
  <c r="M8"/>
  <c r="L12"/>
  <c r="M12"/>
  <c r="L16"/>
  <c r="M16"/>
  <c r="L20"/>
  <c r="M20"/>
  <c r="L24"/>
  <c r="M24"/>
  <c r="L28"/>
  <c r="M28"/>
  <c r="L8" i="2"/>
  <c r="M8"/>
  <c r="L12"/>
  <c r="M12"/>
  <c r="L16"/>
  <c r="M16"/>
  <c r="L20"/>
  <c r="M20"/>
  <c r="L24"/>
  <c r="M24"/>
  <c r="L28"/>
  <c r="M28"/>
  <c r="L32"/>
  <c r="M32"/>
  <c r="L7"/>
  <c r="M7"/>
  <c r="L11"/>
  <c r="M11"/>
  <c r="L15"/>
  <c r="M15"/>
  <c r="L19"/>
  <c r="M19"/>
  <c r="L23"/>
  <c r="M23"/>
  <c r="L27"/>
  <c r="M27"/>
  <c r="L31"/>
  <c r="M31"/>
  <c r="L10"/>
  <c r="M10"/>
  <c r="L14"/>
  <c r="M14"/>
  <c r="L18"/>
  <c r="M18"/>
  <c r="L22"/>
  <c r="M22"/>
  <c r="L26"/>
  <c r="M26"/>
  <c r="L30"/>
  <c r="M30"/>
  <c r="L9"/>
  <c r="M9"/>
  <c r="L13"/>
  <c r="M13"/>
  <c r="L17"/>
  <c r="M17"/>
  <c r="L21"/>
  <c r="M21"/>
  <c r="L25"/>
  <c r="M25"/>
  <c r="L29"/>
  <c r="M29"/>
</calcChain>
</file>

<file path=xl/sharedStrings.xml><?xml version="1.0" encoding="utf-8"?>
<sst xmlns="http://schemas.openxmlformats.org/spreadsheetml/2006/main" count="756" uniqueCount="90">
  <si>
    <t>Sl.No</t>
  </si>
  <si>
    <t>Student id</t>
  </si>
  <si>
    <t>Name of the Student</t>
  </si>
  <si>
    <t>University Reg.No</t>
  </si>
  <si>
    <t>Mid Exam-1</t>
  </si>
  <si>
    <t>Mid Exam-2</t>
  </si>
  <si>
    <t>Total(Mid1+Mid2)</t>
  </si>
  <si>
    <t>Assignment</t>
  </si>
  <si>
    <t>Seminar/GD/Field Trip etc.,</t>
  </si>
  <si>
    <t>Clean&amp;Green&amp;Attandance</t>
  </si>
  <si>
    <t>Total(1+II+III+IV)</t>
  </si>
  <si>
    <t>Scale  down to 25</t>
  </si>
  <si>
    <t>Scale down to 30</t>
  </si>
  <si>
    <t>20M</t>
  </si>
  <si>
    <t>15m</t>
  </si>
  <si>
    <t>35M</t>
  </si>
  <si>
    <t>5M</t>
  </si>
  <si>
    <t>50m</t>
  </si>
  <si>
    <t>25M</t>
  </si>
  <si>
    <t>30m</t>
  </si>
  <si>
    <t>A.Reshma</t>
  </si>
  <si>
    <t>A.Nagarjuna Reddy</t>
  </si>
  <si>
    <t>A.Shasikala</t>
  </si>
  <si>
    <t>B.Dharun Kumar</t>
  </si>
  <si>
    <t>B.Sumanth</t>
  </si>
  <si>
    <t>B.Prakash</t>
  </si>
  <si>
    <t>B.Nageswara Reddy</t>
  </si>
  <si>
    <t>B.Dhathri</t>
  </si>
  <si>
    <t>ch.Govardhan</t>
  </si>
  <si>
    <t>D.Udaya Kiran</t>
  </si>
  <si>
    <t>G.Vijaya Rani</t>
  </si>
  <si>
    <t>J.Sandeep</t>
  </si>
  <si>
    <t>Kogila.Akhila</t>
  </si>
  <si>
    <t>K.Ram kumar Reddy</t>
  </si>
  <si>
    <t>K.Shahirun</t>
  </si>
  <si>
    <t>L.Subhash</t>
  </si>
  <si>
    <t>M.Dastgagiri</t>
  </si>
  <si>
    <t>M.Guruprasanth</t>
  </si>
  <si>
    <t>M.Gangothri</t>
  </si>
  <si>
    <t>M.Vishnuvardhan</t>
  </si>
  <si>
    <t>M.Sudharshan</t>
  </si>
  <si>
    <t>S.Lakshmi</t>
  </si>
  <si>
    <t>Shaik.Nazeer</t>
  </si>
  <si>
    <t>S.Jakkiraiah</t>
  </si>
  <si>
    <t>T.Venkata Naga Ashok</t>
  </si>
  <si>
    <t>Result</t>
  </si>
  <si>
    <t>Remarks</t>
  </si>
  <si>
    <t>P/F</t>
  </si>
  <si>
    <t>End  exam marks</t>
  </si>
  <si>
    <t>Total(Cia+See)</t>
  </si>
  <si>
    <t>result</t>
  </si>
  <si>
    <t>practical Marks</t>
  </si>
  <si>
    <t>T.Sudhakar</t>
  </si>
  <si>
    <t>S.V.B.Govt Degree College, Koilkuntla, Nandyal (D.T)</t>
  </si>
  <si>
    <t>U.Venkateswara Reddy, Lecturer In Commerce</t>
  </si>
  <si>
    <t xml:space="preserve">SEMISTER-I, Business organisation and Management, CIA    </t>
  </si>
  <si>
    <t>Academic Year 2022-2023</t>
  </si>
  <si>
    <t xml:space="preserve">SEMISTER-III, Business Stastics, CIA    </t>
  </si>
  <si>
    <t>A.Lakshmi Prasanna</t>
  </si>
  <si>
    <t>A.Pavani</t>
  </si>
  <si>
    <t>A.Manisha</t>
  </si>
  <si>
    <t>B.Bhagya Dhanalakshmi</t>
  </si>
  <si>
    <t>B.Sagar</t>
  </si>
  <si>
    <t>B.Pavan</t>
  </si>
  <si>
    <t>G.Ganesh</t>
  </si>
  <si>
    <t>D.Haseena</t>
  </si>
  <si>
    <t>D.Mahammad Rafi</t>
  </si>
  <si>
    <t>G.Shiresha</t>
  </si>
  <si>
    <t>G.Venkata Rayudu</t>
  </si>
  <si>
    <t>J.Chinni</t>
  </si>
  <si>
    <t>J.Venkateswaramma</t>
  </si>
  <si>
    <t>K.Yellaiah</t>
  </si>
  <si>
    <t>K.Venkata Mahalakshmi</t>
  </si>
  <si>
    <t>K.Shabana</t>
  </si>
  <si>
    <t>M.Reshama</t>
  </si>
  <si>
    <t>M.Gopikrishna</t>
  </si>
  <si>
    <t>P.Jayanthi</t>
  </si>
  <si>
    <t>P.Taslima Khatum</t>
  </si>
  <si>
    <t>P.Pullamma</t>
  </si>
  <si>
    <t>P,Surekha</t>
  </si>
  <si>
    <t>P.Pedda Obulesu</t>
  </si>
  <si>
    <t>V.Anjali</t>
  </si>
  <si>
    <t>P</t>
  </si>
  <si>
    <t>B</t>
  </si>
  <si>
    <t>C</t>
  </si>
  <si>
    <t>F</t>
  </si>
  <si>
    <t>B+</t>
  </si>
  <si>
    <t xml:space="preserve">SEMISTER-II, Fundamental of  Accounting, CIA    </t>
  </si>
  <si>
    <t xml:space="preserve">SEMISTER-IV, Corporate Accounting, CIA    </t>
  </si>
  <si>
    <t xml:space="preserve">SEMISTER-IV, Income Tax, CIA   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</si>
</sst>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sz val="11"/>
      <color rgb="FF000000"/>
      <name val="Calibri"/>
    </font>
    <font>
      <sz val="10"/>
      <color theme="1"/>
      <name val="Calibri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1" fillId="0" borderId="0" xfId="1" applyFont="1" applyAlignment="1"/>
    <xf numFmtId="0" fontId="2" fillId="0" borderId="1" xfId="1" applyFont="1" applyBorder="1" applyAlignment="1"/>
    <xf numFmtId="0" fontId="2" fillId="0" borderId="1" xfId="1" applyFont="1" applyBorder="1" applyAlignment="1">
      <alignment horizontal="left"/>
    </xf>
    <xf numFmtId="0" fontId="1" fillId="0" borderId="1" xfId="1" applyFont="1" applyBorder="1" applyAlignment="1"/>
    <xf numFmtId="0" fontId="3" fillId="0" borderId="1" xfId="1" applyFont="1" applyBorder="1"/>
    <xf numFmtId="0" fontId="1" fillId="0" borderId="1" xfId="1" applyFont="1" applyBorder="1" applyAlignment="1">
      <alignment horizontal="center"/>
    </xf>
    <xf numFmtId="0" fontId="1" fillId="0" borderId="1" xfId="1" applyBorder="1" applyAlignment="1"/>
    <xf numFmtId="0" fontId="1" fillId="0" borderId="1" xfId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1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  <xf numFmtId="0" fontId="5" fillId="0" borderId="1" xfId="1" applyFont="1" applyBorder="1"/>
    <xf numFmtId="0" fontId="1" fillId="0" borderId="1" xfId="1" applyFont="1" applyFill="1" applyBorder="1" applyAlignment="1">
      <alignment horizontal="center" textRotation="90"/>
    </xf>
    <xf numFmtId="0" fontId="0" fillId="0" borderId="1" xfId="0" applyBorder="1"/>
    <xf numFmtId="0" fontId="4" fillId="0" borderId="1" xfId="1" applyFont="1" applyFill="1" applyBorder="1" applyAlignment="1">
      <alignment horizontal="center"/>
    </xf>
    <xf numFmtId="0" fontId="2" fillId="0" borderId="1" xfId="3" applyFont="1" applyBorder="1" applyAlignment="1">
      <alignment horizontal="left"/>
    </xf>
    <xf numFmtId="0" fontId="2" fillId="0" borderId="1" xfId="4" applyFont="1" applyBorder="1" applyAlignment="1">
      <alignment horizontal="right"/>
    </xf>
    <xf numFmtId="0" fontId="2" fillId="0" borderId="1" xfId="4" applyFont="1" applyBorder="1" applyAlignment="1"/>
    <xf numFmtId="0" fontId="2" fillId="0" borderId="1" xfId="4" applyFont="1" applyFill="1" applyBorder="1" applyAlignment="1">
      <alignment horizontal="right"/>
    </xf>
    <xf numFmtId="0" fontId="1" fillId="0" borderId="1" xfId="4" applyFont="1" applyBorder="1" applyAlignment="1"/>
    <xf numFmtId="0" fontId="3" fillId="0" borderId="1" xfId="4" applyFont="1" applyBorder="1"/>
    <xf numFmtId="0" fontId="2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2" fillId="0" borderId="0" xfId="4" applyFont="1" applyFill="1" applyBorder="1" applyAlignment="1">
      <alignment horizontal="right"/>
    </xf>
    <xf numFmtId="0" fontId="1" fillId="0" borderId="0" xfId="4" applyFont="1" applyBorder="1" applyAlignment="1"/>
    <xf numFmtId="0" fontId="3" fillId="0" borderId="0" xfId="4" applyFont="1" applyBorder="1"/>
    <xf numFmtId="0" fontId="2" fillId="0" borderId="0" xfId="3" applyFont="1" applyBorder="1" applyAlignment="1">
      <alignment horizontal="left"/>
    </xf>
    <xf numFmtId="0" fontId="1" fillId="0" borderId="0" xfId="5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0" fillId="0" borderId="0" xfId="0" applyBorder="1"/>
    <xf numFmtId="0" fontId="6" fillId="0" borderId="0" xfId="0" applyFont="1" applyAlignment="1"/>
    <xf numFmtId="0" fontId="8" fillId="0" borderId="0" xfId="0" applyFont="1" applyAlignment="1"/>
    <xf numFmtId="0" fontId="7" fillId="0" borderId="0" xfId="0" applyFont="1" applyBorder="1" applyAlignment="1"/>
    <xf numFmtId="0" fontId="1" fillId="0" borderId="0" xfId="1" applyFont="1" applyFill="1" applyBorder="1" applyAlignment="1">
      <alignment horizontal="center" textRotation="90"/>
    </xf>
    <xf numFmtId="0" fontId="1" fillId="0" borderId="0" xfId="1" applyFont="1" applyBorder="1" applyAlignment="1"/>
    <xf numFmtId="0" fontId="2" fillId="0" borderId="0" xfId="1" applyFont="1" applyBorder="1" applyAlignment="1">
      <alignment horizontal="left"/>
    </xf>
    <xf numFmtId="0" fontId="3" fillId="0" borderId="0" xfId="1" applyFont="1" applyBorder="1"/>
    <xf numFmtId="0" fontId="5" fillId="0" borderId="0" xfId="1" applyFont="1" applyBorder="1"/>
    <xf numFmtId="0" fontId="2" fillId="0" borderId="1" xfId="2" applyFont="1" applyBorder="1" applyAlignment="1">
      <alignment horizontal="right"/>
    </xf>
    <xf numFmtId="0" fontId="2" fillId="0" borderId="1" xfId="2" applyFont="1" applyBorder="1" applyAlignment="1"/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1" xfId="0" applyFont="1" applyBorder="1"/>
    <xf numFmtId="0" fontId="10" fillId="0" borderId="1" xfId="1" applyFont="1" applyBorder="1" applyAlignment="1">
      <alignment horizontal="center"/>
    </xf>
  </cellXfs>
  <cellStyles count="6">
    <cellStyle name="Normal" xfId="0" builtinId="0"/>
    <cellStyle name="Normal 2" xfId="1"/>
    <cellStyle name="Normal 4" xfId="2"/>
    <cellStyle name="Normal 5" xfId="3"/>
    <cellStyle name="Normal 6" xfId="4"/>
    <cellStyle name="Normal 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3"/>
  <sheetViews>
    <sheetView topLeftCell="A4" workbookViewId="0">
      <selection activeCell="W12" sqref="W12"/>
    </sheetView>
  </sheetViews>
  <sheetFormatPr defaultRowHeight="15"/>
  <cols>
    <col min="1" max="1" width="4.42578125" customWidth="1"/>
    <col min="2" max="2" width="8.5703125" customWidth="1"/>
    <col min="3" max="3" width="19.5703125" customWidth="1"/>
    <col min="4" max="4" width="12.28515625" customWidth="1"/>
    <col min="5" max="5" width="6.7109375" customWidth="1"/>
    <col min="6" max="6" width="5.5703125" customWidth="1"/>
    <col min="7" max="7" width="7.28515625" customWidth="1"/>
    <col min="8" max="8" width="6.140625" customWidth="1"/>
    <col min="9" max="9" width="6.7109375" customWidth="1"/>
    <col min="10" max="12" width="6" customWidth="1"/>
    <col min="13" max="14" width="5.28515625" customWidth="1"/>
    <col min="15" max="15" width="6.28515625" customWidth="1"/>
    <col min="16" max="16" width="4.140625" customWidth="1"/>
    <col min="17" max="17" width="3.7109375" customWidth="1"/>
    <col min="18" max="18" width="5.28515625" customWidth="1"/>
    <col min="19" max="19" width="6.140625" customWidth="1"/>
  </cols>
  <sheetData>
    <row r="1" spans="1:19" ht="23.25">
      <c r="B1" s="42" t="s">
        <v>53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23.25">
      <c r="B2" s="42" t="s">
        <v>54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21">
      <c r="B3" s="43" t="s">
        <v>55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19" ht="23.25">
      <c r="B4" s="44" t="s">
        <v>56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ht="118.5">
      <c r="A5" s="7" t="s">
        <v>0</v>
      </c>
      <c r="B5" s="7" t="s">
        <v>1</v>
      </c>
      <c r="C5" s="7" t="s">
        <v>2</v>
      </c>
      <c r="D5" s="8" t="s">
        <v>3</v>
      </c>
      <c r="E5" s="9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45</v>
      </c>
      <c r="N5" s="13" t="s">
        <v>48</v>
      </c>
      <c r="O5" s="13" t="s">
        <v>49</v>
      </c>
      <c r="P5" s="13" t="s">
        <v>50</v>
      </c>
      <c r="Q5" s="13" t="s">
        <v>51</v>
      </c>
      <c r="R5" s="13" t="s">
        <v>45</v>
      </c>
      <c r="S5" s="13" t="s">
        <v>46</v>
      </c>
    </row>
    <row r="6" spans="1:19">
      <c r="A6" s="4"/>
      <c r="B6" s="4"/>
      <c r="C6" s="4"/>
      <c r="D6" s="4"/>
      <c r="E6" s="11" t="s">
        <v>13</v>
      </c>
      <c r="F6" s="11" t="s">
        <v>14</v>
      </c>
      <c r="G6" s="11" t="s">
        <v>15</v>
      </c>
      <c r="H6" s="11" t="s">
        <v>16</v>
      </c>
      <c r="I6" s="11" t="s">
        <v>16</v>
      </c>
      <c r="J6" s="11" t="s">
        <v>16</v>
      </c>
      <c r="K6" s="11" t="s">
        <v>17</v>
      </c>
      <c r="L6" s="11" t="s">
        <v>18</v>
      </c>
      <c r="M6" s="11" t="s">
        <v>47</v>
      </c>
      <c r="N6" s="14">
        <v>70</v>
      </c>
      <c r="O6" s="14">
        <v>100</v>
      </c>
      <c r="P6" s="15" t="s">
        <v>47</v>
      </c>
      <c r="Q6" s="14">
        <v>50</v>
      </c>
      <c r="R6" s="14"/>
      <c r="S6" s="14"/>
    </row>
    <row r="7" spans="1:19">
      <c r="A7" s="17">
        <v>1</v>
      </c>
      <c r="B7" s="18"/>
      <c r="C7" s="18" t="s">
        <v>58</v>
      </c>
      <c r="D7" s="16">
        <v>22231041001</v>
      </c>
      <c r="E7" s="22">
        <v>17</v>
      </c>
      <c r="F7" s="22">
        <v>13</v>
      </c>
      <c r="G7" s="22">
        <f t="shared" ref="G7:G29" si="0">SUM(E7:F7)</f>
        <v>30</v>
      </c>
      <c r="H7" s="22">
        <v>4</v>
      </c>
      <c r="I7" s="22">
        <v>4</v>
      </c>
      <c r="J7" s="22">
        <v>4</v>
      </c>
      <c r="K7" s="22">
        <f t="shared" ref="K7:K30" si="1">SUM(G7:J7)</f>
        <v>42</v>
      </c>
      <c r="L7" s="22">
        <f>K7/2</f>
        <v>21</v>
      </c>
      <c r="M7" s="6" t="s">
        <v>82</v>
      </c>
      <c r="N7" s="14" t="s">
        <v>83</v>
      </c>
      <c r="O7" s="14" t="s">
        <v>83</v>
      </c>
      <c r="P7" s="6" t="s">
        <v>82</v>
      </c>
      <c r="Q7" s="14"/>
      <c r="R7" s="14"/>
      <c r="S7" s="14"/>
    </row>
    <row r="8" spans="1:19">
      <c r="A8" s="17">
        <v>2</v>
      </c>
      <c r="B8" s="18"/>
      <c r="C8" s="18" t="s">
        <v>59</v>
      </c>
      <c r="D8" s="16">
        <v>22231041002</v>
      </c>
      <c r="E8" s="22">
        <v>14</v>
      </c>
      <c r="F8" s="22">
        <v>12</v>
      </c>
      <c r="G8" s="22">
        <f t="shared" si="0"/>
        <v>26</v>
      </c>
      <c r="H8" s="22">
        <v>4</v>
      </c>
      <c r="I8" s="22">
        <v>4</v>
      </c>
      <c r="J8" s="22">
        <v>4</v>
      </c>
      <c r="K8" s="22">
        <f t="shared" si="1"/>
        <v>38</v>
      </c>
      <c r="L8" s="22">
        <f t="shared" ref="L8:L30" si="2">K8/2</f>
        <v>19</v>
      </c>
      <c r="M8" s="6" t="s">
        <v>82</v>
      </c>
      <c r="N8" s="14" t="s">
        <v>84</v>
      </c>
      <c r="O8" s="14" t="s">
        <v>84</v>
      </c>
      <c r="P8" s="6" t="s">
        <v>82</v>
      </c>
      <c r="Q8" s="14"/>
      <c r="R8" s="14"/>
      <c r="S8" s="14"/>
    </row>
    <row r="9" spans="1:19">
      <c r="A9" s="17">
        <v>3</v>
      </c>
      <c r="B9" s="18"/>
      <c r="C9" s="18" t="s">
        <v>60</v>
      </c>
      <c r="D9" s="16">
        <v>22231041003</v>
      </c>
      <c r="E9" s="22">
        <v>16</v>
      </c>
      <c r="F9" s="22">
        <v>12</v>
      </c>
      <c r="G9" s="22">
        <f t="shared" si="0"/>
        <v>28</v>
      </c>
      <c r="H9" s="22">
        <v>4</v>
      </c>
      <c r="I9" s="22">
        <v>4</v>
      </c>
      <c r="J9" s="22">
        <v>4</v>
      </c>
      <c r="K9" s="22">
        <f t="shared" si="1"/>
        <v>40</v>
      </c>
      <c r="L9" s="22">
        <f t="shared" si="2"/>
        <v>20</v>
      </c>
      <c r="M9" s="6" t="s">
        <v>82</v>
      </c>
      <c r="N9" s="14" t="s">
        <v>84</v>
      </c>
      <c r="O9" s="14" t="s">
        <v>84</v>
      </c>
      <c r="P9" s="6" t="s">
        <v>82</v>
      </c>
      <c r="Q9" s="14"/>
      <c r="R9" s="14"/>
      <c r="S9" s="14"/>
    </row>
    <row r="10" spans="1:19">
      <c r="A10" s="17">
        <v>4</v>
      </c>
      <c r="B10" s="18"/>
      <c r="C10" s="18" t="s">
        <v>61</v>
      </c>
      <c r="D10" s="16">
        <v>22231041004</v>
      </c>
      <c r="E10" s="22">
        <v>16</v>
      </c>
      <c r="F10" s="22">
        <v>14</v>
      </c>
      <c r="G10" s="22">
        <f t="shared" si="0"/>
        <v>30</v>
      </c>
      <c r="H10" s="22">
        <v>5</v>
      </c>
      <c r="I10" s="22">
        <v>5</v>
      </c>
      <c r="J10" s="22">
        <v>4</v>
      </c>
      <c r="K10" s="22">
        <f t="shared" si="1"/>
        <v>44</v>
      </c>
      <c r="L10" s="22">
        <f t="shared" si="2"/>
        <v>22</v>
      </c>
      <c r="M10" s="6" t="s">
        <v>82</v>
      </c>
      <c r="N10" s="14" t="s">
        <v>83</v>
      </c>
      <c r="O10" s="14" t="s">
        <v>83</v>
      </c>
      <c r="P10" s="6" t="s">
        <v>82</v>
      </c>
      <c r="Q10" s="14"/>
      <c r="R10" s="14"/>
      <c r="S10" s="14"/>
    </row>
    <row r="11" spans="1:19">
      <c r="A11" s="17">
        <v>5</v>
      </c>
      <c r="B11" s="18"/>
      <c r="C11" s="18" t="s">
        <v>62</v>
      </c>
      <c r="D11" s="16">
        <v>22231041005</v>
      </c>
      <c r="E11" s="22">
        <v>11</v>
      </c>
      <c r="F11" s="22">
        <v>11</v>
      </c>
      <c r="G11" s="22">
        <f t="shared" si="0"/>
        <v>22</v>
      </c>
      <c r="H11" s="22">
        <v>3</v>
      </c>
      <c r="I11" s="22">
        <v>3</v>
      </c>
      <c r="J11" s="22">
        <v>2</v>
      </c>
      <c r="K11" s="22">
        <f t="shared" si="1"/>
        <v>30</v>
      </c>
      <c r="L11" s="22">
        <f t="shared" si="2"/>
        <v>15</v>
      </c>
      <c r="M11" s="6" t="s">
        <v>82</v>
      </c>
      <c r="N11" s="45" t="s">
        <v>85</v>
      </c>
      <c r="O11" s="14" t="s">
        <v>85</v>
      </c>
      <c r="P11" s="6" t="s">
        <v>85</v>
      </c>
      <c r="Q11" s="14"/>
      <c r="R11" s="14"/>
      <c r="S11" s="14"/>
    </row>
    <row r="12" spans="1:19">
      <c r="A12" s="17">
        <v>6</v>
      </c>
      <c r="B12" s="18"/>
      <c r="C12" s="18" t="s">
        <v>63</v>
      </c>
      <c r="D12" s="16">
        <v>22231041006</v>
      </c>
      <c r="E12" s="22">
        <v>14</v>
      </c>
      <c r="F12" s="22">
        <v>12</v>
      </c>
      <c r="G12" s="22">
        <f t="shared" si="0"/>
        <v>26</v>
      </c>
      <c r="H12" s="22">
        <v>3</v>
      </c>
      <c r="I12" s="22">
        <v>2</v>
      </c>
      <c r="J12" s="22">
        <v>3</v>
      </c>
      <c r="K12" s="22">
        <f t="shared" si="1"/>
        <v>34</v>
      </c>
      <c r="L12" s="22">
        <f t="shared" si="2"/>
        <v>17</v>
      </c>
      <c r="M12" s="6" t="s">
        <v>82</v>
      </c>
      <c r="N12" s="14" t="s">
        <v>83</v>
      </c>
      <c r="O12" s="14" t="s">
        <v>83</v>
      </c>
      <c r="P12" s="6" t="s">
        <v>82</v>
      </c>
      <c r="Q12" s="14"/>
      <c r="R12" s="14"/>
      <c r="S12" s="14"/>
    </row>
    <row r="13" spans="1:19">
      <c r="A13" s="17">
        <v>7</v>
      </c>
      <c r="B13" s="18"/>
      <c r="C13" s="18" t="s">
        <v>64</v>
      </c>
      <c r="D13" s="16">
        <v>22231041007</v>
      </c>
      <c r="E13" s="22">
        <v>12</v>
      </c>
      <c r="F13" s="22">
        <v>11</v>
      </c>
      <c r="G13" s="22">
        <f t="shared" si="0"/>
        <v>23</v>
      </c>
      <c r="H13" s="22">
        <v>3</v>
      </c>
      <c r="I13" s="22">
        <v>2</v>
      </c>
      <c r="J13" s="22">
        <v>2</v>
      </c>
      <c r="K13" s="22">
        <f t="shared" si="1"/>
        <v>30</v>
      </c>
      <c r="L13" s="22">
        <f t="shared" si="2"/>
        <v>15</v>
      </c>
      <c r="M13" s="6" t="s">
        <v>82</v>
      </c>
      <c r="N13" s="14" t="s">
        <v>82</v>
      </c>
      <c r="O13" s="14" t="s">
        <v>82</v>
      </c>
      <c r="P13" s="6" t="s">
        <v>82</v>
      </c>
      <c r="Q13" s="14"/>
      <c r="R13" s="14"/>
      <c r="S13" s="14"/>
    </row>
    <row r="14" spans="1:19">
      <c r="A14" s="17">
        <v>8</v>
      </c>
      <c r="B14" s="18"/>
      <c r="C14" s="18" t="s">
        <v>65</v>
      </c>
      <c r="D14" s="16">
        <v>22231041008</v>
      </c>
      <c r="E14" s="22">
        <v>16</v>
      </c>
      <c r="F14" s="22">
        <v>12</v>
      </c>
      <c r="G14" s="22">
        <f t="shared" si="0"/>
        <v>28</v>
      </c>
      <c r="H14" s="22">
        <v>4</v>
      </c>
      <c r="I14" s="22">
        <v>4</v>
      </c>
      <c r="J14" s="22">
        <v>4</v>
      </c>
      <c r="K14" s="22">
        <f t="shared" si="1"/>
        <v>40</v>
      </c>
      <c r="L14" s="22">
        <f t="shared" si="2"/>
        <v>20</v>
      </c>
      <c r="M14" s="6" t="s">
        <v>82</v>
      </c>
      <c r="N14" s="14" t="s">
        <v>83</v>
      </c>
      <c r="O14" s="14" t="s">
        <v>83</v>
      </c>
      <c r="P14" s="6" t="s">
        <v>82</v>
      </c>
      <c r="Q14" s="14"/>
      <c r="R14" s="14"/>
      <c r="S14" s="14"/>
    </row>
    <row r="15" spans="1:19">
      <c r="A15" s="17">
        <v>9</v>
      </c>
      <c r="B15" s="18"/>
      <c r="C15" s="18" t="s">
        <v>66</v>
      </c>
      <c r="D15" s="16">
        <v>22231041009</v>
      </c>
      <c r="E15" s="22">
        <v>13</v>
      </c>
      <c r="F15" s="22">
        <v>11</v>
      </c>
      <c r="G15" s="22">
        <f t="shared" si="0"/>
        <v>24</v>
      </c>
      <c r="H15" s="22">
        <v>2</v>
      </c>
      <c r="I15" s="22">
        <v>2</v>
      </c>
      <c r="J15" s="22">
        <v>2</v>
      </c>
      <c r="K15" s="22">
        <f t="shared" si="1"/>
        <v>30</v>
      </c>
      <c r="L15" s="22">
        <f t="shared" si="2"/>
        <v>15</v>
      </c>
      <c r="M15" s="6" t="s">
        <v>82</v>
      </c>
      <c r="N15" s="14" t="s">
        <v>82</v>
      </c>
      <c r="O15" s="14" t="s">
        <v>82</v>
      </c>
      <c r="P15" s="6" t="s">
        <v>82</v>
      </c>
      <c r="Q15" s="14"/>
      <c r="R15" s="14"/>
      <c r="S15" s="14"/>
    </row>
    <row r="16" spans="1:19">
      <c r="A16" s="17">
        <v>10</v>
      </c>
      <c r="B16" s="18"/>
      <c r="C16" s="18" t="s">
        <v>67</v>
      </c>
      <c r="D16" s="16">
        <v>22231041011</v>
      </c>
      <c r="E16" s="22">
        <v>16</v>
      </c>
      <c r="F16" s="22">
        <v>12</v>
      </c>
      <c r="G16" s="22">
        <f t="shared" si="0"/>
        <v>28</v>
      </c>
      <c r="H16" s="22">
        <v>4</v>
      </c>
      <c r="I16" s="22">
        <v>4</v>
      </c>
      <c r="J16" s="22">
        <v>4</v>
      </c>
      <c r="K16" s="22">
        <f t="shared" si="1"/>
        <v>40</v>
      </c>
      <c r="L16" s="22">
        <f t="shared" si="2"/>
        <v>20</v>
      </c>
      <c r="M16" s="6" t="s">
        <v>82</v>
      </c>
      <c r="N16" s="14" t="s">
        <v>84</v>
      </c>
      <c r="O16" s="14" t="s">
        <v>84</v>
      </c>
      <c r="P16" s="6" t="s">
        <v>82</v>
      </c>
      <c r="Q16" s="14"/>
      <c r="R16" s="14"/>
      <c r="S16" s="14"/>
    </row>
    <row r="17" spans="1:24">
      <c r="A17" s="19">
        <v>11</v>
      </c>
      <c r="B17" s="20"/>
      <c r="C17" s="21" t="s">
        <v>68</v>
      </c>
      <c r="D17" s="16">
        <v>22231041012</v>
      </c>
      <c r="E17" s="23">
        <v>14</v>
      </c>
      <c r="F17" s="23">
        <v>11</v>
      </c>
      <c r="G17" s="23">
        <f t="shared" si="0"/>
        <v>25</v>
      </c>
      <c r="H17" s="23">
        <v>2</v>
      </c>
      <c r="I17" s="23">
        <v>2</v>
      </c>
      <c r="J17" s="23">
        <v>3</v>
      </c>
      <c r="K17" s="23">
        <f t="shared" si="1"/>
        <v>32</v>
      </c>
      <c r="L17" s="22">
        <f t="shared" si="2"/>
        <v>16</v>
      </c>
      <c r="M17" s="6" t="s">
        <v>82</v>
      </c>
      <c r="N17" s="14" t="s">
        <v>82</v>
      </c>
      <c r="O17" s="14" t="s">
        <v>82</v>
      </c>
      <c r="P17" s="6" t="s">
        <v>82</v>
      </c>
      <c r="Q17" s="14"/>
      <c r="R17" s="14"/>
      <c r="S17" s="14"/>
    </row>
    <row r="18" spans="1:24">
      <c r="A18" s="19">
        <v>12</v>
      </c>
      <c r="B18" s="20"/>
      <c r="C18" s="21" t="s">
        <v>69</v>
      </c>
      <c r="D18" s="16">
        <v>22231041013</v>
      </c>
      <c r="E18" s="23">
        <v>14</v>
      </c>
      <c r="F18" s="23">
        <v>12</v>
      </c>
      <c r="G18" s="23">
        <f t="shared" si="0"/>
        <v>26</v>
      </c>
      <c r="H18" s="23">
        <v>4</v>
      </c>
      <c r="I18" s="23">
        <v>4</v>
      </c>
      <c r="J18" s="23">
        <v>4</v>
      </c>
      <c r="K18" s="23">
        <f t="shared" si="1"/>
        <v>38</v>
      </c>
      <c r="L18" s="22">
        <f t="shared" si="2"/>
        <v>19</v>
      </c>
      <c r="M18" s="6" t="s">
        <v>82</v>
      </c>
      <c r="N18" s="14" t="s">
        <v>84</v>
      </c>
      <c r="O18" s="14" t="s">
        <v>84</v>
      </c>
      <c r="P18" s="6" t="s">
        <v>82</v>
      </c>
      <c r="Q18" s="14"/>
      <c r="R18" s="14"/>
      <c r="S18" s="14"/>
    </row>
    <row r="19" spans="1:24">
      <c r="A19" s="19">
        <v>13</v>
      </c>
      <c r="B19" s="20"/>
      <c r="C19" s="21" t="s">
        <v>70</v>
      </c>
      <c r="D19" s="16">
        <v>22231041014</v>
      </c>
      <c r="E19" s="23">
        <v>14</v>
      </c>
      <c r="F19" s="23">
        <v>12</v>
      </c>
      <c r="G19" s="23">
        <f t="shared" si="0"/>
        <v>26</v>
      </c>
      <c r="H19" s="23">
        <v>4</v>
      </c>
      <c r="I19" s="23">
        <v>4</v>
      </c>
      <c r="J19" s="23">
        <v>4</v>
      </c>
      <c r="K19" s="23">
        <f t="shared" si="1"/>
        <v>38</v>
      </c>
      <c r="L19" s="22">
        <f t="shared" si="2"/>
        <v>19</v>
      </c>
      <c r="M19" s="6" t="s">
        <v>82</v>
      </c>
      <c r="N19" s="14" t="s">
        <v>82</v>
      </c>
      <c r="O19" s="14" t="s">
        <v>82</v>
      </c>
      <c r="P19" s="6" t="s">
        <v>82</v>
      </c>
      <c r="Q19" s="14"/>
      <c r="R19" s="14"/>
      <c r="S19" s="14"/>
    </row>
    <row r="20" spans="1:24">
      <c r="A20" s="19">
        <v>14</v>
      </c>
      <c r="B20" s="20"/>
      <c r="C20" s="21" t="s">
        <v>71</v>
      </c>
      <c r="D20" s="16">
        <v>22231041015</v>
      </c>
      <c r="E20" s="23">
        <v>12</v>
      </c>
      <c r="F20" s="23">
        <v>10</v>
      </c>
      <c r="G20" s="23">
        <f t="shared" si="0"/>
        <v>22</v>
      </c>
      <c r="H20" s="23">
        <v>3</v>
      </c>
      <c r="I20" s="23">
        <v>2</v>
      </c>
      <c r="J20" s="23">
        <v>3</v>
      </c>
      <c r="K20" s="23">
        <f t="shared" si="1"/>
        <v>30</v>
      </c>
      <c r="L20" s="22">
        <f t="shared" si="2"/>
        <v>15</v>
      </c>
      <c r="M20" s="6" t="s">
        <v>82</v>
      </c>
      <c r="N20" s="14" t="s">
        <v>84</v>
      </c>
      <c r="O20" s="14" t="s">
        <v>84</v>
      </c>
      <c r="P20" s="6" t="s">
        <v>82</v>
      </c>
      <c r="Q20" s="14"/>
      <c r="R20" s="14"/>
      <c r="S20" s="14"/>
    </row>
    <row r="21" spans="1:24">
      <c r="A21" s="19">
        <v>15</v>
      </c>
      <c r="B21" s="20"/>
      <c r="C21" s="21" t="s">
        <v>72</v>
      </c>
      <c r="D21" s="16">
        <v>22231041016</v>
      </c>
      <c r="E21" s="23">
        <v>16</v>
      </c>
      <c r="F21" s="23">
        <v>12</v>
      </c>
      <c r="G21" s="23">
        <f t="shared" si="0"/>
        <v>28</v>
      </c>
      <c r="H21" s="23">
        <v>4</v>
      </c>
      <c r="I21" s="23">
        <v>4</v>
      </c>
      <c r="J21" s="23">
        <v>4</v>
      </c>
      <c r="K21" s="23">
        <f t="shared" si="1"/>
        <v>40</v>
      </c>
      <c r="L21" s="22">
        <f t="shared" si="2"/>
        <v>20</v>
      </c>
      <c r="M21" s="6" t="s">
        <v>82</v>
      </c>
      <c r="N21" s="14" t="s">
        <v>84</v>
      </c>
      <c r="O21" s="14" t="s">
        <v>84</v>
      </c>
      <c r="P21" s="6" t="s">
        <v>82</v>
      </c>
      <c r="Q21" s="14"/>
      <c r="R21" s="14"/>
      <c r="S21" s="14"/>
      <c r="X21">
        <v>17</v>
      </c>
    </row>
    <row r="22" spans="1:24">
      <c r="A22" s="19">
        <v>16</v>
      </c>
      <c r="B22" s="20"/>
      <c r="C22" s="21" t="s">
        <v>73</v>
      </c>
      <c r="D22" s="16">
        <v>22231041017</v>
      </c>
      <c r="E22" s="23">
        <v>15</v>
      </c>
      <c r="F22" s="23">
        <v>13</v>
      </c>
      <c r="G22" s="23">
        <f t="shared" si="0"/>
        <v>28</v>
      </c>
      <c r="H22" s="23">
        <v>4</v>
      </c>
      <c r="I22" s="23">
        <v>4</v>
      </c>
      <c r="J22" s="23">
        <v>4</v>
      </c>
      <c r="K22" s="23">
        <f t="shared" si="1"/>
        <v>40</v>
      </c>
      <c r="L22" s="22">
        <f t="shared" si="2"/>
        <v>20</v>
      </c>
      <c r="M22" s="6" t="s">
        <v>82</v>
      </c>
      <c r="N22" s="14" t="s">
        <v>84</v>
      </c>
      <c r="O22" s="14" t="s">
        <v>84</v>
      </c>
      <c r="P22" s="6" t="s">
        <v>82</v>
      </c>
      <c r="Q22" s="14"/>
      <c r="R22" s="14"/>
      <c r="S22" s="14"/>
    </row>
    <row r="23" spans="1:24">
      <c r="A23" s="19">
        <v>17</v>
      </c>
      <c r="B23" s="20"/>
      <c r="C23" s="21" t="s">
        <v>74</v>
      </c>
      <c r="D23" s="16">
        <v>22231041018</v>
      </c>
      <c r="E23" s="23">
        <v>15</v>
      </c>
      <c r="F23" s="23">
        <v>13</v>
      </c>
      <c r="G23" s="23">
        <f t="shared" si="0"/>
        <v>28</v>
      </c>
      <c r="H23" s="23">
        <v>4</v>
      </c>
      <c r="I23" s="23">
        <v>4</v>
      </c>
      <c r="J23" s="23">
        <v>4</v>
      </c>
      <c r="K23" s="23">
        <f t="shared" si="1"/>
        <v>40</v>
      </c>
      <c r="L23" s="22">
        <f t="shared" si="2"/>
        <v>20</v>
      </c>
      <c r="M23" s="6" t="s">
        <v>82</v>
      </c>
      <c r="N23" s="14" t="s">
        <v>84</v>
      </c>
      <c r="O23" s="14" t="s">
        <v>84</v>
      </c>
      <c r="P23" s="6" t="s">
        <v>82</v>
      </c>
      <c r="Q23" s="14"/>
      <c r="R23" s="14"/>
      <c r="S23" s="14"/>
    </row>
    <row r="24" spans="1:24">
      <c r="A24" s="19">
        <v>18</v>
      </c>
      <c r="B24" s="20"/>
      <c r="C24" s="21" t="s">
        <v>75</v>
      </c>
      <c r="D24" s="16">
        <v>22231041020</v>
      </c>
      <c r="E24" s="23">
        <v>11</v>
      </c>
      <c r="F24" s="23">
        <v>11</v>
      </c>
      <c r="G24" s="23">
        <f t="shared" si="0"/>
        <v>22</v>
      </c>
      <c r="H24" s="23">
        <v>3</v>
      </c>
      <c r="I24" s="23">
        <v>2</v>
      </c>
      <c r="J24" s="23">
        <v>3</v>
      </c>
      <c r="K24" s="23">
        <f t="shared" si="1"/>
        <v>30</v>
      </c>
      <c r="L24" s="22">
        <f t="shared" si="2"/>
        <v>15</v>
      </c>
      <c r="M24" s="6" t="s">
        <v>82</v>
      </c>
      <c r="N24" s="14" t="s">
        <v>84</v>
      </c>
      <c r="O24" s="14" t="s">
        <v>84</v>
      </c>
      <c r="P24" s="6" t="s">
        <v>82</v>
      </c>
      <c r="Q24" s="14"/>
      <c r="R24" s="14"/>
      <c r="S24" s="14"/>
    </row>
    <row r="25" spans="1:24">
      <c r="A25" s="19">
        <v>19</v>
      </c>
      <c r="B25" s="20"/>
      <c r="C25" s="21" t="s">
        <v>76</v>
      </c>
      <c r="D25" s="16">
        <v>22231041021</v>
      </c>
      <c r="E25" s="23">
        <v>15</v>
      </c>
      <c r="F25" s="23">
        <v>12</v>
      </c>
      <c r="G25" s="23">
        <f t="shared" si="0"/>
        <v>27</v>
      </c>
      <c r="H25" s="23">
        <v>4</v>
      </c>
      <c r="I25" s="23">
        <v>3</v>
      </c>
      <c r="J25" s="23">
        <v>4</v>
      </c>
      <c r="K25" s="23">
        <f t="shared" si="1"/>
        <v>38</v>
      </c>
      <c r="L25" s="22">
        <f t="shared" si="2"/>
        <v>19</v>
      </c>
      <c r="M25" s="6" t="s">
        <v>82</v>
      </c>
      <c r="N25" s="14" t="s">
        <v>83</v>
      </c>
      <c r="O25" s="14" t="s">
        <v>83</v>
      </c>
      <c r="P25" s="6" t="s">
        <v>82</v>
      </c>
      <c r="Q25" s="14"/>
      <c r="R25" s="14"/>
      <c r="S25" s="14"/>
    </row>
    <row r="26" spans="1:24">
      <c r="A26" s="19">
        <v>20</v>
      </c>
      <c r="B26" s="20"/>
      <c r="C26" s="21" t="s">
        <v>77</v>
      </c>
      <c r="D26" s="16">
        <v>22231041022</v>
      </c>
      <c r="E26" s="23">
        <v>11</v>
      </c>
      <c r="F26" s="23">
        <v>12</v>
      </c>
      <c r="G26" s="23">
        <f t="shared" si="0"/>
        <v>23</v>
      </c>
      <c r="H26" s="23">
        <v>3</v>
      </c>
      <c r="I26" s="23">
        <v>3</v>
      </c>
      <c r="J26" s="23">
        <v>3</v>
      </c>
      <c r="K26" s="23">
        <f t="shared" si="1"/>
        <v>32</v>
      </c>
      <c r="L26" s="22">
        <f t="shared" si="2"/>
        <v>16</v>
      </c>
      <c r="M26" s="6" t="s">
        <v>82</v>
      </c>
      <c r="N26" s="14" t="s">
        <v>84</v>
      </c>
      <c r="O26" s="14" t="s">
        <v>84</v>
      </c>
      <c r="P26" s="6" t="s">
        <v>82</v>
      </c>
      <c r="Q26" s="14"/>
      <c r="R26" s="14"/>
      <c r="S26" s="14"/>
    </row>
    <row r="27" spans="1:24">
      <c r="A27" s="19">
        <v>21</v>
      </c>
      <c r="B27" s="20"/>
      <c r="C27" s="21" t="s">
        <v>78</v>
      </c>
      <c r="D27" s="16">
        <v>22231041023</v>
      </c>
      <c r="E27" s="23">
        <v>16</v>
      </c>
      <c r="F27" s="23">
        <v>12</v>
      </c>
      <c r="G27" s="23">
        <f t="shared" si="0"/>
        <v>28</v>
      </c>
      <c r="H27" s="23">
        <v>4</v>
      </c>
      <c r="I27" s="23">
        <v>4</v>
      </c>
      <c r="J27" s="23">
        <v>4</v>
      </c>
      <c r="K27" s="23">
        <f t="shared" si="1"/>
        <v>40</v>
      </c>
      <c r="L27" s="22">
        <f t="shared" si="2"/>
        <v>20</v>
      </c>
      <c r="M27" s="6" t="s">
        <v>82</v>
      </c>
      <c r="N27" s="14" t="s">
        <v>84</v>
      </c>
      <c r="O27" s="14" t="s">
        <v>84</v>
      </c>
      <c r="P27" s="6" t="s">
        <v>82</v>
      </c>
      <c r="Q27" s="14"/>
      <c r="R27" s="14"/>
      <c r="S27" s="14"/>
    </row>
    <row r="28" spans="1:24">
      <c r="A28" s="19">
        <v>22</v>
      </c>
      <c r="B28" s="20"/>
      <c r="C28" s="21" t="s">
        <v>79</v>
      </c>
      <c r="D28" s="16">
        <v>22231041024</v>
      </c>
      <c r="E28" s="23">
        <v>14</v>
      </c>
      <c r="F28" s="23">
        <v>11</v>
      </c>
      <c r="G28" s="23">
        <f t="shared" si="0"/>
        <v>25</v>
      </c>
      <c r="H28" s="23">
        <v>4</v>
      </c>
      <c r="I28" s="23">
        <v>3</v>
      </c>
      <c r="J28" s="23">
        <v>4</v>
      </c>
      <c r="K28" s="23">
        <f t="shared" si="1"/>
        <v>36</v>
      </c>
      <c r="L28" s="22">
        <f t="shared" si="2"/>
        <v>18</v>
      </c>
      <c r="M28" s="6" t="s">
        <v>82</v>
      </c>
      <c r="N28" s="14" t="s">
        <v>82</v>
      </c>
      <c r="O28" s="14" t="s">
        <v>82</v>
      </c>
      <c r="P28" s="6" t="s">
        <v>82</v>
      </c>
      <c r="Q28" s="14"/>
      <c r="R28" s="14"/>
      <c r="S28" s="14"/>
    </row>
    <row r="29" spans="1:24">
      <c r="A29" s="19">
        <v>23</v>
      </c>
      <c r="B29" s="20"/>
      <c r="C29" s="21" t="s">
        <v>80</v>
      </c>
      <c r="D29" s="16">
        <v>22231041025</v>
      </c>
      <c r="E29" s="23">
        <v>12</v>
      </c>
      <c r="F29" s="23">
        <v>11</v>
      </c>
      <c r="G29" s="23">
        <f t="shared" si="0"/>
        <v>23</v>
      </c>
      <c r="H29" s="23">
        <v>3</v>
      </c>
      <c r="I29" s="23">
        <v>2</v>
      </c>
      <c r="J29" s="23">
        <v>2</v>
      </c>
      <c r="K29" s="23">
        <f t="shared" si="1"/>
        <v>30</v>
      </c>
      <c r="L29" s="22">
        <f t="shared" si="2"/>
        <v>15</v>
      </c>
      <c r="M29" s="6" t="s">
        <v>82</v>
      </c>
      <c r="N29" s="14" t="s">
        <v>82</v>
      </c>
      <c r="O29" s="14" t="s">
        <v>82</v>
      </c>
      <c r="P29" s="6" t="s">
        <v>82</v>
      </c>
      <c r="Q29" s="14"/>
      <c r="R29" s="14"/>
      <c r="S29" s="14"/>
    </row>
    <row r="30" spans="1:24">
      <c r="A30" s="19">
        <v>24</v>
      </c>
      <c r="B30" s="20"/>
      <c r="C30" s="21" t="s">
        <v>81</v>
      </c>
      <c r="D30" s="16">
        <v>22231041026</v>
      </c>
      <c r="E30" s="23">
        <v>14</v>
      </c>
      <c r="F30" s="23">
        <v>11</v>
      </c>
      <c r="G30" s="23">
        <f>SUM(E30:F30)</f>
        <v>25</v>
      </c>
      <c r="H30" s="23">
        <v>4</v>
      </c>
      <c r="I30" s="23">
        <v>3</v>
      </c>
      <c r="J30" s="23">
        <v>4</v>
      </c>
      <c r="K30" s="23">
        <f t="shared" si="1"/>
        <v>36</v>
      </c>
      <c r="L30" s="22">
        <f t="shared" si="2"/>
        <v>18</v>
      </c>
      <c r="M30" s="6" t="s">
        <v>82</v>
      </c>
      <c r="N30" s="14" t="s">
        <v>84</v>
      </c>
      <c r="O30" s="14" t="s">
        <v>84</v>
      </c>
      <c r="P30" s="6" t="s">
        <v>82</v>
      </c>
      <c r="Q30" s="14"/>
      <c r="R30" s="14"/>
      <c r="S30" s="14"/>
    </row>
    <row r="31" spans="1:24">
      <c r="A31" s="35"/>
      <c r="B31" s="35"/>
      <c r="C31" s="38"/>
      <c r="D31" s="36"/>
      <c r="E31" s="29"/>
      <c r="F31" s="29"/>
      <c r="G31" s="29"/>
      <c r="H31" s="29"/>
      <c r="I31" s="29"/>
      <c r="J31" s="29"/>
      <c r="K31" s="29"/>
      <c r="L31" s="29"/>
      <c r="M31" s="29"/>
      <c r="N31" s="30"/>
      <c r="O31" s="30"/>
      <c r="P31" s="30"/>
      <c r="Q31" s="30"/>
      <c r="R31" s="30"/>
      <c r="S31" s="30"/>
    </row>
    <row r="32" spans="1:24">
      <c r="A32" s="35"/>
      <c r="B32" s="35"/>
      <c r="C32" s="38"/>
      <c r="D32" s="36"/>
      <c r="E32" s="29"/>
      <c r="F32" s="29"/>
      <c r="G32" s="29"/>
      <c r="H32" s="29"/>
      <c r="I32" s="29"/>
      <c r="J32" s="29"/>
      <c r="K32" s="29"/>
      <c r="L32" s="29"/>
      <c r="M32" s="29"/>
      <c r="N32" s="30"/>
      <c r="O32" s="30"/>
      <c r="P32" s="30"/>
      <c r="Q32" s="30"/>
      <c r="R32" s="30"/>
      <c r="S32" s="30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</sheetData>
  <mergeCells count="4">
    <mergeCell ref="B1:S1"/>
    <mergeCell ref="B2:S2"/>
    <mergeCell ref="B3:S3"/>
    <mergeCell ref="B4:S4"/>
  </mergeCells>
  <pageMargins left="0.7" right="0.7" top="0.75" bottom="0.75" header="0.3" footer="0.3"/>
  <pageSetup paperSize="5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0"/>
  <sheetViews>
    <sheetView topLeftCell="A16" workbookViewId="0">
      <selection activeCell="F35" sqref="F35"/>
    </sheetView>
  </sheetViews>
  <sheetFormatPr defaultRowHeight="15"/>
  <cols>
    <col min="1" max="1" width="5.42578125" customWidth="1"/>
    <col min="2" max="2" width="7.85546875" customWidth="1"/>
    <col min="3" max="3" width="21.5703125" customWidth="1"/>
    <col min="4" max="4" width="13" customWidth="1"/>
    <col min="5" max="5" width="6.28515625" customWidth="1"/>
    <col min="6" max="7" width="6.140625" customWidth="1"/>
    <col min="8" max="8" width="5.85546875" customWidth="1"/>
    <col min="9" max="9" width="6.28515625" customWidth="1"/>
    <col min="10" max="10" width="6.7109375" customWidth="1"/>
    <col min="11" max="11" width="5.5703125" customWidth="1"/>
    <col min="12" max="12" width="5.7109375" customWidth="1"/>
    <col min="13" max="13" width="6" customWidth="1"/>
    <col min="14" max="14" width="5.140625" customWidth="1"/>
    <col min="15" max="15" width="5.5703125" customWidth="1"/>
    <col min="16" max="16" width="5.85546875" customWidth="1"/>
    <col min="17" max="17" width="3.5703125" customWidth="1"/>
    <col min="18" max="18" width="6.140625" customWidth="1"/>
    <col min="19" max="19" width="6.85546875" customWidth="1"/>
  </cols>
  <sheetData>
    <row r="1" spans="1:20" ht="23.25">
      <c r="B1" s="42" t="s">
        <v>53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23.25">
      <c r="B2" s="42" t="s">
        <v>54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21">
      <c r="B3" s="43" t="s">
        <v>57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0" ht="23.25">
      <c r="B4" s="44" t="s">
        <v>56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0" ht="118.5">
      <c r="A5" s="7" t="s">
        <v>0</v>
      </c>
      <c r="B5" s="7" t="s">
        <v>1</v>
      </c>
      <c r="C5" s="7" t="s">
        <v>2</v>
      </c>
      <c r="D5" s="8" t="s">
        <v>3</v>
      </c>
      <c r="E5" s="9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12</v>
      </c>
      <c r="N5" s="10" t="s">
        <v>45</v>
      </c>
      <c r="O5" s="13" t="s">
        <v>48</v>
      </c>
      <c r="P5" s="13" t="s">
        <v>49</v>
      </c>
      <c r="Q5" s="13" t="s">
        <v>50</v>
      </c>
      <c r="R5" s="13" t="s">
        <v>51</v>
      </c>
      <c r="S5" s="13" t="s">
        <v>45</v>
      </c>
      <c r="T5" s="13" t="s">
        <v>46</v>
      </c>
    </row>
    <row r="6" spans="1:20">
      <c r="A6" s="4"/>
      <c r="B6" s="4"/>
      <c r="C6" s="4"/>
      <c r="D6" s="4"/>
      <c r="E6" s="11" t="s">
        <v>13</v>
      </c>
      <c r="F6" s="11" t="s">
        <v>14</v>
      </c>
      <c r="G6" s="11" t="s">
        <v>15</v>
      </c>
      <c r="H6" s="11" t="s">
        <v>16</v>
      </c>
      <c r="I6" s="11" t="s">
        <v>16</v>
      </c>
      <c r="J6" s="11" t="s">
        <v>16</v>
      </c>
      <c r="K6" s="11" t="s">
        <v>17</v>
      </c>
      <c r="L6" s="11" t="s">
        <v>18</v>
      </c>
      <c r="M6" s="11" t="s">
        <v>19</v>
      </c>
      <c r="N6" s="11" t="s">
        <v>47</v>
      </c>
      <c r="O6" s="14">
        <v>70</v>
      </c>
      <c r="P6" s="14">
        <v>100</v>
      </c>
      <c r="Q6" s="15" t="s">
        <v>47</v>
      </c>
      <c r="R6" s="14">
        <v>50</v>
      </c>
      <c r="S6" s="14"/>
      <c r="T6" s="14"/>
    </row>
    <row r="7" spans="1:20">
      <c r="A7" s="4">
        <v>1</v>
      </c>
      <c r="B7" s="4"/>
      <c r="C7" s="2" t="s">
        <v>20</v>
      </c>
      <c r="D7" s="3">
        <v>21231041001</v>
      </c>
      <c r="E7" s="6">
        <v>18</v>
      </c>
      <c r="F7" s="6">
        <v>12</v>
      </c>
      <c r="G7" s="6">
        <f>SUM(E7:F7)</f>
        <v>30</v>
      </c>
      <c r="H7" s="6">
        <v>4</v>
      </c>
      <c r="I7" s="6">
        <v>4</v>
      </c>
      <c r="J7" s="6">
        <v>3</v>
      </c>
      <c r="K7" s="6">
        <f>SUM(G7:J7)</f>
        <v>41</v>
      </c>
      <c r="L7" s="6">
        <f>K7/2</f>
        <v>20.5</v>
      </c>
      <c r="M7" s="6">
        <f>ROUND(K7/50*30,0)</f>
        <v>25</v>
      </c>
      <c r="N7" s="6" t="s">
        <v>82</v>
      </c>
      <c r="O7" s="45" t="s">
        <v>85</v>
      </c>
      <c r="P7" s="14" t="s">
        <v>85</v>
      </c>
      <c r="Q7" s="14" t="s">
        <v>85</v>
      </c>
      <c r="R7" s="14"/>
      <c r="S7" s="14"/>
      <c r="T7" s="14"/>
    </row>
    <row r="8" spans="1:20">
      <c r="A8" s="4">
        <v>2</v>
      </c>
      <c r="B8" s="4"/>
      <c r="C8" s="2" t="s">
        <v>21</v>
      </c>
      <c r="D8" s="3">
        <v>21231041003</v>
      </c>
      <c r="E8" s="6">
        <v>11</v>
      </c>
      <c r="F8" s="6">
        <v>12</v>
      </c>
      <c r="G8" s="6">
        <f>SUM(E8:F8)</f>
        <v>23</v>
      </c>
      <c r="H8" s="6">
        <v>3</v>
      </c>
      <c r="I8" s="6">
        <v>3</v>
      </c>
      <c r="J8" s="6">
        <v>3</v>
      </c>
      <c r="K8" s="6">
        <f t="shared" ref="K8:K32" si="0">SUM(G8:J8)</f>
        <v>32</v>
      </c>
      <c r="L8" s="6">
        <f t="shared" ref="L8:L32" si="1">K8/2</f>
        <v>16</v>
      </c>
      <c r="M8" s="6">
        <f t="shared" ref="M8:M32" si="2">ROUND(K8/50*30,0)</f>
        <v>19</v>
      </c>
      <c r="N8" s="6" t="s">
        <v>82</v>
      </c>
      <c r="O8" s="45" t="s">
        <v>85</v>
      </c>
      <c r="P8" s="14" t="s">
        <v>85</v>
      </c>
      <c r="Q8" s="14" t="s">
        <v>85</v>
      </c>
      <c r="R8" s="14"/>
      <c r="S8" s="14"/>
      <c r="T8" s="14"/>
    </row>
    <row r="9" spans="1:20">
      <c r="A9" s="4">
        <v>3</v>
      </c>
      <c r="B9" s="4"/>
      <c r="C9" s="2" t="s">
        <v>22</v>
      </c>
      <c r="D9" s="3">
        <v>21231041004</v>
      </c>
      <c r="E9" s="6">
        <v>18</v>
      </c>
      <c r="F9" s="6">
        <v>14</v>
      </c>
      <c r="G9" s="6">
        <f>SUM(E9:F9)</f>
        <v>32</v>
      </c>
      <c r="H9" s="6">
        <v>5</v>
      </c>
      <c r="I9" s="6">
        <v>5</v>
      </c>
      <c r="J9" s="6">
        <v>5</v>
      </c>
      <c r="K9" s="6">
        <f t="shared" si="0"/>
        <v>47</v>
      </c>
      <c r="L9" s="6">
        <f t="shared" si="1"/>
        <v>23.5</v>
      </c>
      <c r="M9" s="6">
        <f t="shared" si="2"/>
        <v>28</v>
      </c>
      <c r="N9" s="6" t="s">
        <v>82</v>
      </c>
      <c r="O9" s="14" t="s">
        <v>84</v>
      </c>
      <c r="P9" s="14" t="s">
        <v>84</v>
      </c>
      <c r="Q9" s="14" t="s">
        <v>82</v>
      </c>
      <c r="R9" s="14"/>
      <c r="S9" s="14"/>
      <c r="T9" s="14"/>
    </row>
    <row r="10" spans="1:20">
      <c r="A10" s="4">
        <v>4</v>
      </c>
      <c r="B10" s="4"/>
      <c r="C10" s="2" t="s">
        <v>23</v>
      </c>
      <c r="D10" s="3">
        <v>21231041005</v>
      </c>
      <c r="E10" s="6">
        <v>11</v>
      </c>
      <c r="F10" s="6">
        <v>10</v>
      </c>
      <c r="G10" s="6">
        <f>SUM(E10:F10)</f>
        <v>21</v>
      </c>
      <c r="H10" s="6">
        <v>3</v>
      </c>
      <c r="I10" s="6">
        <v>3</v>
      </c>
      <c r="J10" s="6">
        <v>3</v>
      </c>
      <c r="K10" s="6">
        <f t="shared" si="0"/>
        <v>30</v>
      </c>
      <c r="L10" s="6">
        <f t="shared" si="1"/>
        <v>15</v>
      </c>
      <c r="M10" s="6">
        <f t="shared" si="2"/>
        <v>18</v>
      </c>
      <c r="N10" s="6" t="s">
        <v>82</v>
      </c>
      <c r="O10" s="45" t="s">
        <v>85</v>
      </c>
      <c r="P10" s="14" t="s">
        <v>85</v>
      </c>
      <c r="Q10" s="14" t="s">
        <v>85</v>
      </c>
      <c r="R10" s="14"/>
      <c r="S10" s="14"/>
      <c r="T10" s="14"/>
    </row>
    <row r="11" spans="1:20">
      <c r="A11" s="4">
        <v>5</v>
      </c>
      <c r="B11" s="4"/>
      <c r="C11" s="2" t="s">
        <v>24</v>
      </c>
      <c r="D11" s="3">
        <v>21231041006</v>
      </c>
      <c r="E11" s="6">
        <v>10</v>
      </c>
      <c r="F11" s="6">
        <v>12</v>
      </c>
      <c r="G11" s="6">
        <f t="shared" ref="G11:G31" si="3">SUM(E11:F11)</f>
        <v>22</v>
      </c>
      <c r="H11" s="6">
        <v>4</v>
      </c>
      <c r="I11" s="6">
        <v>4</v>
      </c>
      <c r="J11" s="6">
        <v>4</v>
      </c>
      <c r="K11" s="6">
        <f t="shared" si="0"/>
        <v>34</v>
      </c>
      <c r="L11" s="6">
        <f t="shared" si="1"/>
        <v>17</v>
      </c>
      <c r="M11" s="6">
        <f t="shared" si="2"/>
        <v>20</v>
      </c>
      <c r="N11" s="6" t="s">
        <v>82</v>
      </c>
      <c r="O11" s="45" t="s">
        <v>85</v>
      </c>
      <c r="P11" s="14" t="s">
        <v>85</v>
      </c>
      <c r="Q11" s="14" t="s">
        <v>85</v>
      </c>
      <c r="R11" s="14"/>
      <c r="S11" s="14"/>
      <c r="T11" s="14"/>
    </row>
    <row r="12" spans="1:20">
      <c r="A12" s="4">
        <v>6</v>
      </c>
      <c r="B12" s="4"/>
      <c r="C12" s="2" t="s">
        <v>25</v>
      </c>
      <c r="D12" s="3">
        <v>21231041007</v>
      </c>
      <c r="E12" s="6">
        <v>15</v>
      </c>
      <c r="F12" s="6">
        <v>10</v>
      </c>
      <c r="G12" s="6">
        <f t="shared" si="3"/>
        <v>25</v>
      </c>
      <c r="H12" s="6">
        <v>4</v>
      </c>
      <c r="I12" s="6">
        <v>4</v>
      </c>
      <c r="J12" s="6">
        <v>3</v>
      </c>
      <c r="K12" s="6">
        <f t="shared" si="0"/>
        <v>36</v>
      </c>
      <c r="L12" s="6">
        <f t="shared" si="1"/>
        <v>18</v>
      </c>
      <c r="M12" s="6">
        <f t="shared" si="2"/>
        <v>22</v>
      </c>
      <c r="N12" s="6" t="s">
        <v>82</v>
      </c>
      <c r="O12" s="45" t="s">
        <v>85</v>
      </c>
      <c r="P12" s="14" t="s">
        <v>85</v>
      </c>
      <c r="Q12" s="14" t="s">
        <v>85</v>
      </c>
      <c r="R12" s="14"/>
      <c r="S12" s="14"/>
      <c r="T12" s="14"/>
    </row>
    <row r="13" spans="1:20">
      <c r="A13" s="4">
        <v>7</v>
      </c>
      <c r="B13" s="4"/>
      <c r="C13" s="2" t="s">
        <v>26</v>
      </c>
      <c r="D13" s="3">
        <v>21231041008</v>
      </c>
      <c r="E13" s="6">
        <v>16</v>
      </c>
      <c r="F13" s="6">
        <v>13</v>
      </c>
      <c r="G13" s="6">
        <f t="shared" si="3"/>
        <v>29</v>
      </c>
      <c r="H13" s="6">
        <v>4</v>
      </c>
      <c r="I13" s="6">
        <v>4</v>
      </c>
      <c r="J13" s="6">
        <v>4</v>
      </c>
      <c r="K13" s="6">
        <f t="shared" si="0"/>
        <v>41</v>
      </c>
      <c r="L13" s="6">
        <f t="shared" si="1"/>
        <v>20.5</v>
      </c>
      <c r="M13" s="6">
        <f t="shared" si="2"/>
        <v>25</v>
      </c>
      <c r="N13" s="6" t="s">
        <v>82</v>
      </c>
      <c r="O13" s="14" t="s">
        <v>84</v>
      </c>
      <c r="P13" s="14" t="s">
        <v>84</v>
      </c>
      <c r="Q13" s="14" t="s">
        <v>82</v>
      </c>
      <c r="R13" s="14"/>
      <c r="S13" s="14"/>
      <c r="T13" s="14"/>
    </row>
    <row r="14" spans="1:20">
      <c r="A14" s="4">
        <v>8</v>
      </c>
      <c r="B14" s="4"/>
      <c r="C14" s="2" t="s">
        <v>27</v>
      </c>
      <c r="D14" s="3">
        <v>21231041009</v>
      </c>
      <c r="E14" s="6">
        <v>18</v>
      </c>
      <c r="F14" s="6">
        <v>14</v>
      </c>
      <c r="G14" s="6">
        <f t="shared" si="3"/>
        <v>32</v>
      </c>
      <c r="H14" s="6">
        <v>5</v>
      </c>
      <c r="I14" s="6">
        <v>5</v>
      </c>
      <c r="J14" s="6">
        <v>5</v>
      </c>
      <c r="K14" s="6">
        <f t="shared" si="0"/>
        <v>47</v>
      </c>
      <c r="L14" s="6">
        <f t="shared" si="1"/>
        <v>23.5</v>
      </c>
      <c r="M14" s="6">
        <f t="shared" si="2"/>
        <v>28</v>
      </c>
      <c r="N14" s="6" t="s">
        <v>82</v>
      </c>
      <c r="O14" s="14" t="s">
        <v>83</v>
      </c>
      <c r="P14" s="14" t="s">
        <v>83</v>
      </c>
      <c r="Q14" s="14" t="s">
        <v>82</v>
      </c>
      <c r="R14" s="14"/>
      <c r="S14" s="14"/>
      <c r="T14" s="14"/>
    </row>
    <row r="15" spans="1:20">
      <c r="A15" s="4">
        <v>9</v>
      </c>
      <c r="B15" s="4"/>
      <c r="C15" s="5" t="s">
        <v>28</v>
      </c>
      <c r="D15" s="3">
        <v>21231041012</v>
      </c>
      <c r="E15" s="6">
        <v>16</v>
      </c>
      <c r="F15" s="6">
        <v>10</v>
      </c>
      <c r="G15" s="6">
        <f t="shared" si="3"/>
        <v>26</v>
      </c>
      <c r="H15" s="6">
        <v>4</v>
      </c>
      <c r="I15" s="6">
        <v>4</v>
      </c>
      <c r="J15" s="6">
        <v>3</v>
      </c>
      <c r="K15" s="6">
        <f t="shared" si="0"/>
        <v>37</v>
      </c>
      <c r="L15" s="6">
        <f t="shared" si="1"/>
        <v>18.5</v>
      </c>
      <c r="M15" s="6">
        <f t="shared" si="2"/>
        <v>22</v>
      </c>
      <c r="N15" s="6" t="s">
        <v>82</v>
      </c>
      <c r="O15" s="45" t="s">
        <v>85</v>
      </c>
      <c r="P15" s="14" t="s">
        <v>85</v>
      </c>
      <c r="Q15" s="14" t="s">
        <v>85</v>
      </c>
      <c r="R15" s="14"/>
      <c r="S15" s="14"/>
      <c r="T15" s="14"/>
    </row>
    <row r="16" spans="1:20">
      <c r="A16" s="4">
        <v>10</v>
      </c>
      <c r="B16" s="4"/>
      <c r="C16" s="5" t="s">
        <v>29</v>
      </c>
      <c r="D16" s="3">
        <v>21231041014</v>
      </c>
      <c r="E16" s="6">
        <v>16</v>
      </c>
      <c r="F16" s="6">
        <v>10</v>
      </c>
      <c r="G16" s="6">
        <f t="shared" si="3"/>
        <v>26</v>
      </c>
      <c r="H16" s="6">
        <v>3</v>
      </c>
      <c r="I16" s="6">
        <v>3</v>
      </c>
      <c r="J16" s="6">
        <v>3</v>
      </c>
      <c r="K16" s="6">
        <f t="shared" si="0"/>
        <v>35</v>
      </c>
      <c r="L16" s="6">
        <f t="shared" si="1"/>
        <v>17.5</v>
      </c>
      <c r="M16" s="6">
        <f t="shared" si="2"/>
        <v>21</v>
      </c>
      <c r="N16" s="6" t="s">
        <v>82</v>
      </c>
      <c r="O16" s="14" t="s">
        <v>83</v>
      </c>
      <c r="P16" s="14" t="s">
        <v>83</v>
      </c>
      <c r="Q16" s="14" t="s">
        <v>82</v>
      </c>
      <c r="R16" s="14"/>
      <c r="S16" s="14"/>
      <c r="T16" s="14"/>
    </row>
    <row r="17" spans="1:20">
      <c r="A17" s="4">
        <v>11</v>
      </c>
      <c r="B17" s="4"/>
      <c r="C17" s="5" t="s">
        <v>30</v>
      </c>
      <c r="D17" s="3">
        <v>21231041015</v>
      </c>
      <c r="E17" s="6">
        <v>15</v>
      </c>
      <c r="F17" s="6">
        <v>10</v>
      </c>
      <c r="G17" s="6">
        <f t="shared" si="3"/>
        <v>25</v>
      </c>
      <c r="H17" s="6">
        <v>4</v>
      </c>
      <c r="I17" s="6">
        <v>3</v>
      </c>
      <c r="J17" s="6">
        <v>3</v>
      </c>
      <c r="K17" s="6">
        <f t="shared" si="0"/>
        <v>35</v>
      </c>
      <c r="L17" s="6">
        <f t="shared" si="1"/>
        <v>17.5</v>
      </c>
      <c r="M17" s="6">
        <f t="shared" si="2"/>
        <v>21</v>
      </c>
      <c r="N17" s="6" t="s">
        <v>82</v>
      </c>
      <c r="O17" s="45" t="s">
        <v>85</v>
      </c>
      <c r="P17" s="14" t="s">
        <v>85</v>
      </c>
      <c r="Q17" s="14" t="s">
        <v>85</v>
      </c>
      <c r="R17" s="14"/>
      <c r="S17" s="14"/>
      <c r="T17" s="14"/>
    </row>
    <row r="18" spans="1:20">
      <c r="A18" s="4">
        <v>12</v>
      </c>
      <c r="B18" s="4"/>
      <c r="C18" s="5" t="s">
        <v>31</v>
      </c>
      <c r="D18" s="3">
        <v>21231041016</v>
      </c>
      <c r="E18" s="6">
        <v>12</v>
      </c>
      <c r="F18" s="6">
        <v>8</v>
      </c>
      <c r="G18" s="6">
        <f t="shared" si="3"/>
        <v>20</v>
      </c>
      <c r="H18" s="6">
        <v>3</v>
      </c>
      <c r="I18" s="6">
        <v>4</v>
      </c>
      <c r="J18" s="6">
        <v>3</v>
      </c>
      <c r="K18" s="6">
        <f t="shared" si="0"/>
        <v>30</v>
      </c>
      <c r="L18" s="6">
        <f t="shared" si="1"/>
        <v>15</v>
      </c>
      <c r="M18" s="6">
        <f t="shared" si="2"/>
        <v>18</v>
      </c>
      <c r="N18" s="6" t="s">
        <v>82</v>
      </c>
      <c r="O18" s="45" t="s">
        <v>85</v>
      </c>
      <c r="P18" s="14" t="s">
        <v>85</v>
      </c>
      <c r="Q18" s="14" t="s">
        <v>85</v>
      </c>
      <c r="R18" s="14"/>
      <c r="S18" s="14"/>
      <c r="T18" s="14"/>
    </row>
    <row r="19" spans="1:20">
      <c r="A19" s="4">
        <v>13</v>
      </c>
      <c r="B19" s="4"/>
      <c r="C19" s="5" t="s">
        <v>32</v>
      </c>
      <c r="D19" s="3">
        <v>21231041018</v>
      </c>
      <c r="E19" s="6">
        <v>14</v>
      </c>
      <c r="F19" s="6">
        <v>11</v>
      </c>
      <c r="G19" s="6">
        <f t="shared" si="3"/>
        <v>25</v>
      </c>
      <c r="H19" s="6">
        <v>3</v>
      </c>
      <c r="I19" s="6">
        <v>3</v>
      </c>
      <c r="J19" s="6">
        <v>3</v>
      </c>
      <c r="K19" s="6">
        <f t="shared" si="0"/>
        <v>34</v>
      </c>
      <c r="L19" s="6">
        <f t="shared" si="1"/>
        <v>17</v>
      </c>
      <c r="M19" s="6">
        <f t="shared" si="2"/>
        <v>20</v>
      </c>
      <c r="N19" s="6" t="s">
        <v>82</v>
      </c>
      <c r="O19" s="45" t="s">
        <v>85</v>
      </c>
      <c r="P19" s="14" t="s">
        <v>85</v>
      </c>
      <c r="Q19" s="14" t="s">
        <v>85</v>
      </c>
      <c r="R19" s="14"/>
      <c r="S19" s="14"/>
      <c r="T19" s="14"/>
    </row>
    <row r="20" spans="1:20">
      <c r="A20" s="4">
        <v>14</v>
      </c>
      <c r="B20" s="4"/>
      <c r="C20" s="5" t="s">
        <v>33</v>
      </c>
      <c r="D20" s="3">
        <v>21231041019</v>
      </c>
      <c r="E20" s="6">
        <v>11</v>
      </c>
      <c r="F20" s="6">
        <v>9</v>
      </c>
      <c r="G20" s="6">
        <f t="shared" si="3"/>
        <v>20</v>
      </c>
      <c r="H20" s="6">
        <v>4</v>
      </c>
      <c r="I20" s="6">
        <v>4</v>
      </c>
      <c r="J20" s="6">
        <v>3</v>
      </c>
      <c r="K20" s="6">
        <f t="shared" si="0"/>
        <v>31</v>
      </c>
      <c r="L20" s="6">
        <f t="shared" si="1"/>
        <v>15.5</v>
      </c>
      <c r="M20" s="6">
        <f t="shared" si="2"/>
        <v>19</v>
      </c>
      <c r="N20" s="6" t="s">
        <v>82</v>
      </c>
      <c r="O20" s="45" t="s">
        <v>85</v>
      </c>
      <c r="P20" s="14" t="s">
        <v>85</v>
      </c>
      <c r="Q20" s="14" t="s">
        <v>85</v>
      </c>
      <c r="R20" s="14"/>
      <c r="S20" s="14"/>
      <c r="T20" s="14"/>
    </row>
    <row r="21" spans="1:20">
      <c r="A21" s="4">
        <v>15</v>
      </c>
      <c r="B21" s="4"/>
      <c r="C21" s="5" t="s">
        <v>34</v>
      </c>
      <c r="D21" s="3">
        <v>21231041020</v>
      </c>
      <c r="E21" s="6">
        <v>15</v>
      </c>
      <c r="F21" s="6">
        <v>9</v>
      </c>
      <c r="G21" s="6">
        <f t="shared" si="3"/>
        <v>24</v>
      </c>
      <c r="H21" s="6">
        <v>4</v>
      </c>
      <c r="I21" s="6">
        <v>4</v>
      </c>
      <c r="J21" s="6">
        <v>3</v>
      </c>
      <c r="K21" s="6">
        <f t="shared" si="0"/>
        <v>35</v>
      </c>
      <c r="L21" s="6">
        <f t="shared" si="1"/>
        <v>17.5</v>
      </c>
      <c r="M21" s="6">
        <f t="shared" si="2"/>
        <v>21</v>
      </c>
      <c r="N21" s="6" t="s">
        <v>82</v>
      </c>
      <c r="O21" s="45" t="s">
        <v>85</v>
      </c>
      <c r="P21" s="14" t="s">
        <v>85</v>
      </c>
      <c r="Q21" s="14" t="s">
        <v>85</v>
      </c>
      <c r="R21" s="14"/>
      <c r="S21" s="14"/>
      <c r="T21" s="14"/>
    </row>
    <row r="22" spans="1:20">
      <c r="A22" s="4">
        <v>16</v>
      </c>
      <c r="B22" s="4"/>
      <c r="C22" s="5" t="s">
        <v>35</v>
      </c>
      <c r="D22" s="3">
        <v>21231041021</v>
      </c>
      <c r="E22" s="6">
        <v>11</v>
      </c>
      <c r="F22" s="6">
        <v>12</v>
      </c>
      <c r="G22" s="6">
        <f t="shared" si="3"/>
        <v>23</v>
      </c>
      <c r="H22" s="6">
        <v>3</v>
      </c>
      <c r="I22" s="6">
        <v>3</v>
      </c>
      <c r="J22" s="6">
        <v>4</v>
      </c>
      <c r="K22" s="6">
        <f t="shared" si="0"/>
        <v>33</v>
      </c>
      <c r="L22" s="6">
        <f t="shared" si="1"/>
        <v>16.5</v>
      </c>
      <c r="M22" s="6">
        <f t="shared" si="2"/>
        <v>20</v>
      </c>
      <c r="N22" s="6" t="s">
        <v>82</v>
      </c>
      <c r="O22" s="45" t="s">
        <v>85</v>
      </c>
      <c r="P22" s="14" t="s">
        <v>85</v>
      </c>
      <c r="Q22" s="14" t="s">
        <v>85</v>
      </c>
      <c r="R22" s="14"/>
      <c r="S22" s="14"/>
      <c r="T22" s="14"/>
    </row>
    <row r="23" spans="1:20">
      <c r="A23" s="4">
        <v>17</v>
      </c>
      <c r="B23" s="4"/>
      <c r="C23" s="5" t="s">
        <v>36</v>
      </c>
      <c r="D23" s="3">
        <v>21231041022</v>
      </c>
      <c r="E23" s="6">
        <v>16</v>
      </c>
      <c r="F23" s="6">
        <v>13</v>
      </c>
      <c r="G23" s="6">
        <f t="shared" si="3"/>
        <v>29</v>
      </c>
      <c r="H23" s="6">
        <v>4</v>
      </c>
      <c r="I23" s="6">
        <v>4</v>
      </c>
      <c r="J23" s="6">
        <v>3</v>
      </c>
      <c r="K23" s="6">
        <f t="shared" si="0"/>
        <v>40</v>
      </c>
      <c r="L23" s="6">
        <f t="shared" si="1"/>
        <v>20</v>
      </c>
      <c r="M23" s="6">
        <f t="shared" si="2"/>
        <v>24</v>
      </c>
      <c r="N23" s="6" t="s">
        <v>82</v>
      </c>
      <c r="O23" s="45" t="s">
        <v>85</v>
      </c>
      <c r="P23" s="14" t="s">
        <v>85</v>
      </c>
      <c r="Q23" s="14" t="s">
        <v>85</v>
      </c>
      <c r="R23" s="14"/>
      <c r="S23" s="14"/>
      <c r="T23" s="14"/>
    </row>
    <row r="24" spans="1:20">
      <c r="A24" s="4">
        <v>18</v>
      </c>
      <c r="B24" s="4"/>
      <c r="C24" s="5" t="s">
        <v>37</v>
      </c>
      <c r="D24" s="3">
        <v>21231041023</v>
      </c>
      <c r="E24" s="6">
        <v>16</v>
      </c>
      <c r="F24" s="6">
        <v>12</v>
      </c>
      <c r="G24" s="6">
        <f t="shared" si="3"/>
        <v>28</v>
      </c>
      <c r="H24" s="6">
        <v>3</v>
      </c>
      <c r="I24" s="6">
        <v>3</v>
      </c>
      <c r="J24" s="6">
        <v>4</v>
      </c>
      <c r="K24" s="6">
        <f t="shared" si="0"/>
        <v>38</v>
      </c>
      <c r="L24" s="6">
        <f t="shared" si="1"/>
        <v>19</v>
      </c>
      <c r="M24" s="6">
        <f t="shared" si="2"/>
        <v>23</v>
      </c>
      <c r="N24" s="6" t="s">
        <v>82</v>
      </c>
      <c r="O24" s="14" t="s">
        <v>84</v>
      </c>
      <c r="P24" s="14" t="s">
        <v>84</v>
      </c>
      <c r="Q24" s="14" t="s">
        <v>82</v>
      </c>
      <c r="R24" s="14"/>
      <c r="S24" s="14"/>
      <c r="T24" s="14"/>
    </row>
    <row r="25" spans="1:20">
      <c r="A25" s="4">
        <v>19</v>
      </c>
      <c r="B25" s="4"/>
      <c r="C25" s="5" t="s">
        <v>38</v>
      </c>
      <c r="D25" s="3">
        <v>21231041024</v>
      </c>
      <c r="E25" s="6">
        <v>17</v>
      </c>
      <c r="F25" s="6">
        <v>16</v>
      </c>
      <c r="G25" s="6">
        <f t="shared" si="3"/>
        <v>33</v>
      </c>
      <c r="H25" s="6">
        <v>4</v>
      </c>
      <c r="I25" s="6">
        <v>5</v>
      </c>
      <c r="J25" s="6">
        <v>4</v>
      </c>
      <c r="K25" s="6">
        <f t="shared" si="0"/>
        <v>46</v>
      </c>
      <c r="L25" s="6">
        <f t="shared" si="1"/>
        <v>23</v>
      </c>
      <c r="M25" s="6">
        <f t="shared" si="2"/>
        <v>28</v>
      </c>
      <c r="N25" s="6" t="s">
        <v>82</v>
      </c>
      <c r="O25" s="14" t="s">
        <v>86</v>
      </c>
      <c r="P25" s="14" t="s">
        <v>86</v>
      </c>
      <c r="Q25" s="14" t="s">
        <v>82</v>
      </c>
      <c r="R25" s="14"/>
      <c r="S25" s="14"/>
      <c r="T25" s="14"/>
    </row>
    <row r="26" spans="1:20">
      <c r="A26" s="4">
        <v>20</v>
      </c>
      <c r="B26" s="4"/>
      <c r="C26" s="5" t="s">
        <v>39</v>
      </c>
      <c r="D26" s="3">
        <v>21231041025</v>
      </c>
      <c r="E26" s="6">
        <v>12</v>
      </c>
      <c r="F26" s="6">
        <v>11</v>
      </c>
      <c r="G26" s="6">
        <f t="shared" si="3"/>
        <v>23</v>
      </c>
      <c r="H26" s="6">
        <v>3</v>
      </c>
      <c r="I26" s="6">
        <v>3</v>
      </c>
      <c r="J26" s="6">
        <v>2</v>
      </c>
      <c r="K26" s="6">
        <f t="shared" si="0"/>
        <v>31</v>
      </c>
      <c r="L26" s="6">
        <f t="shared" si="1"/>
        <v>15.5</v>
      </c>
      <c r="M26" s="6">
        <f t="shared" si="2"/>
        <v>19</v>
      </c>
      <c r="N26" s="6" t="s">
        <v>82</v>
      </c>
      <c r="O26" s="45" t="s">
        <v>85</v>
      </c>
      <c r="P26" s="14" t="s">
        <v>85</v>
      </c>
      <c r="Q26" s="14" t="s">
        <v>85</v>
      </c>
      <c r="R26" s="14"/>
      <c r="S26" s="14"/>
      <c r="T26" s="14"/>
    </row>
    <row r="27" spans="1:20">
      <c r="A27" s="4">
        <v>21</v>
      </c>
      <c r="B27" s="4"/>
      <c r="C27" s="5" t="s">
        <v>40</v>
      </c>
      <c r="D27" s="3">
        <v>21231041026</v>
      </c>
      <c r="E27" s="6">
        <v>14</v>
      </c>
      <c r="F27" s="6">
        <v>10</v>
      </c>
      <c r="G27" s="6">
        <f t="shared" si="3"/>
        <v>24</v>
      </c>
      <c r="H27" s="6">
        <v>4</v>
      </c>
      <c r="I27" s="6">
        <v>5</v>
      </c>
      <c r="J27" s="6">
        <v>4</v>
      </c>
      <c r="K27" s="6">
        <f t="shared" si="0"/>
        <v>37</v>
      </c>
      <c r="L27" s="6">
        <f t="shared" si="1"/>
        <v>18.5</v>
      </c>
      <c r="M27" s="6">
        <f t="shared" si="2"/>
        <v>22</v>
      </c>
      <c r="N27" s="6" t="s">
        <v>82</v>
      </c>
      <c r="O27" s="45" t="s">
        <v>85</v>
      </c>
      <c r="P27" s="14" t="s">
        <v>85</v>
      </c>
      <c r="Q27" s="14" t="s">
        <v>85</v>
      </c>
      <c r="R27" s="14"/>
      <c r="S27" s="14"/>
      <c r="T27" s="14"/>
    </row>
    <row r="28" spans="1:20">
      <c r="A28" s="4">
        <v>22</v>
      </c>
      <c r="B28" s="4"/>
      <c r="C28" s="5" t="s">
        <v>41</v>
      </c>
      <c r="D28" s="3">
        <v>21231041028</v>
      </c>
      <c r="E28" s="6">
        <v>17</v>
      </c>
      <c r="F28" s="6">
        <v>14</v>
      </c>
      <c r="G28" s="6">
        <f t="shared" si="3"/>
        <v>31</v>
      </c>
      <c r="H28" s="6">
        <v>4</v>
      </c>
      <c r="I28" s="6">
        <v>5</v>
      </c>
      <c r="J28" s="6">
        <v>4</v>
      </c>
      <c r="K28" s="6">
        <f t="shared" si="0"/>
        <v>44</v>
      </c>
      <c r="L28" s="6">
        <f t="shared" si="1"/>
        <v>22</v>
      </c>
      <c r="M28" s="6">
        <f t="shared" si="2"/>
        <v>26</v>
      </c>
      <c r="N28" s="6" t="s">
        <v>82</v>
      </c>
      <c r="O28" s="14" t="s">
        <v>84</v>
      </c>
      <c r="P28" s="14" t="s">
        <v>84</v>
      </c>
      <c r="Q28" s="14" t="s">
        <v>82</v>
      </c>
      <c r="R28" s="14"/>
      <c r="S28" s="14"/>
      <c r="T28" s="14"/>
    </row>
    <row r="29" spans="1:20">
      <c r="A29" s="4">
        <v>23</v>
      </c>
      <c r="B29" s="4"/>
      <c r="C29" s="5" t="s">
        <v>42</v>
      </c>
      <c r="D29" s="3">
        <v>21231041029</v>
      </c>
      <c r="E29" s="6">
        <v>12</v>
      </c>
      <c r="F29" s="6">
        <v>10</v>
      </c>
      <c r="G29" s="6">
        <f t="shared" si="3"/>
        <v>22</v>
      </c>
      <c r="H29" s="6">
        <v>3</v>
      </c>
      <c r="I29" s="6">
        <v>3</v>
      </c>
      <c r="J29" s="6">
        <v>3</v>
      </c>
      <c r="K29" s="6">
        <f t="shared" si="0"/>
        <v>31</v>
      </c>
      <c r="L29" s="6">
        <f t="shared" si="1"/>
        <v>15.5</v>
      </c>
      <c r="M29" s="6">
        <f t="shared" si="2"/>
        <v>19</v>
      </c>
      <c r="N29" s="6" t="s">
        <v>82</v>
      </c>
      <c r="O29" s="45" t="s">
        <v>85</v>
      </c>
      <c r="P29" s="14" t="s">
        <v>85</v>
      </c>
      <c r="Q29" s="14" t="s">
        <v>85</v>
      </c>
      <c r="R29" s="14"/>
      <c r="S29" s="14"/>
      <c r="T29" s="14"/>
    </row>
    <row r="30" spans="1:20">
      <c r="A30" s="4">
        <v>24</v>
      </c>
      <c r="B30" s="4"/>
      <c r="C30" s="5" t="s">
        <v>43</v>
      </c>
      <c r="D30" s="3">
        <v>21231041030</v>
      </c>
      <c r="E30" s="6">
        <v>14</v>
      </c>
      <c r="F30" s="6">
        <v>12</v>
      </c>
      <c r="G30" s="6">
        <f t="shared" si="3"/>
        <v>26</v>
      </c>
      <c r="H30" s="6">
        <v>4</v>
      </c>
      <c r="I30" s="6">
        <v>4</v>
      </c>
      <c r="J30" s="6">
        <v>3</v>
      </c>
      <c r="K30" s="6">
        <f t="shared" si="0"/>
        <v>37</v>
      </c>
      <c r="L30" s="6">
        <f t="shared" si="1"/>
        <v>18.5</v>
      </c>
      <c r="M30" s="6">
        <f t="shared" si="2"/>
        <v>22</v>
      </c>
      <c r="N30" s="6" t="s">
        <v>82</v>
      </c>
      <c r="O30" s="45" t="s">
        <v>85</v>
      </c>
      <c r="P30" s="14" t="s">
        <v>85</v>
      </c>
      <c r="Q30" s="14" t="s">
        <v>85</v>
      </c>
      <c r="R30" s="14"/>
      <c r="S30" s="14"/>
      <c r="T30" s="14"/>
    </row>
    <row r="31" spans="1:20">
      <c r="A31" s="4">
        <v>25</v>
      </c>
      <c r="B31" s="4"/>
      <c r="C31" s="12" t="s">
        <v>44</v>
      </c>
      <c r="D31" s="3">
        <v>21231041033</v>
      </c>
      <c r="E31" s="6">
        <v>11</v>
      </c>
      <c r="F31" s="6">
        <v>10</v>
      </c>
      <c r="G31" s="6">
        <f t="shared" si="3"/>
        <v>21</v>
      </c>
      <c r="H31" s="6">
        <v>4</v>
      </c>
      <c r="I31" s="6">
        <v>3</v>
      </c>
      <c r="J31" s="6">
        <v>3</v>
      </c>
      <c r="K31" s="6">
        <f t="shared" si="0"/>
        <v>31</v>
      </c>
      <c r="L31" s="6">
        <f t="shared" si="1"/>
        <v>15.5</v>
      </c>
      <c r="M31" s="6">
        <f t="shared" si="2"/>
        <v>19</v>
      </c>
      <c r="N31" s="6" t="s">
        <v>82</v>
      </c>
      <c r="O31" s="45" t="s">
        <v>85</v>
      </c>
      <c r="P31" s="14" t="s">
        <v>85</v>
      </c>
      <c r="Q31" s="14" t="s">
        <v>85</v>
      </c>
      <c r="R31" s="14"/>
      <c r="S31" s="14"/>
      <c r="T31" s="14"/>
    </row>
    <row r="32" spans="1:20">
      <c r="A32" s="4">
        <v>26</v>
      </c>
      <c r="B32" s="4"/>
      <c r="C32" s="12" t="s">
        <v>52</v>
      </c>
      <c r="D32" s="3">
        <v>21231041034</v>
      </c>
      <c r="E32" s="6">
        <v>16</v>
      </c>
      <c r="F32" s="6">
        <v>12</v>
      </c>
      <c r="G32" s="6">
        <f>SUM(E32:F32)</f>
        <v>28</v>
      </c>
      <c r="H32" s="6">
        <v>4</v>
      </c>
      <c r="I32" s="6">
        <v>4</v>
      </c>
      <c r="J32" s="6">
        <v>4</v>
      </c>
      <c r="K32" s="6">
        <f t="shared" si="0"/>
        <v>40</v>
      </c>
      <c r="L32" s="6">
        <f t="shared" si="1"/>
        <v>20</v>
      </c>
      <c r="M32" s="6">
        <f t="shared" si="2"/>
        <v>24</v>
      </c>
      <c r="N32" s="6" t="s">
        <v>82</v>
      </c>
      <c r="O32" s="14" t="s">
        <v>84</v>
      </c>
      <c r="P32" s="14" t="s">
        <v>84</v>
      </c>
      <c r="Q32" s="14" t="s">
        <v>82</v>
      </c>
      <c r="R32" s="14"/>
      <c r="S32" s="14"/>
      <c r="T32" s="14"/>
    </row>
    <row r="33" spans="1:19">
      <c r="A33" s="24"/>
      <c r="B33" s="25"/>
      <c r="C33" s="26"/>
      <c r="D33" s="27"/>
      <c r="E33" s="28"/>
      <c r="F33" s="28"/>
      <c r="G33" s="28"/>
      <c r="H33" s="28"/>
      <c r="I33" s="28"/>
      <c r="J33" s="28"/>
      <c r="K33" s="28"/>
      <c r="L33" s="28"/>
      <c r="M33" s="29"/>
      <c r="N33" s="30"/>
      <c r="O33" s="30"/>
      <c r="P33" s="30"/>
      <c r="Q33" s="30"/>
      <c r="R33" s="30"/>
      <c r="S33" s="30"/>
    </row>
    <row r="34" spans="1:19">
      <c r="A34" s="24"/>
      <c r="B34" s="25"/>
      <c r="C34" s="26"/>
      <c r="D34" s="27"/>
      <c r="E34" s="28"/>
      <c r="F34" s="28"/>
      <c r="G34" s="28"/>
      <c r="H34" s="28"/>
      <c r="I34" s="28"/>
      <c r="J34" s="28"/>
      <c r="K34" s="28"/>
      <c r="L34" s="28"/>
      <c r="M34" s="29"/>
      <c r="N34" s="30"/>
      <c r="O34" s="30"/>
      <c r="P34" s="30"/>
      <c r="Q34" s="30"/>
      <c r="R34" s="30"/>
      <c r="S34" s="30"/>
    </row>
    <row r="35" spans="1:19">
      <c r="A35" s="24"/>
      <c r="B35" s="25"/>
      <c r="C35" s="26"/>
      <c r="D35" s="27"/>
      <c r="E35" s="28"/>
      <c r="F35" s="28"/>
      <c r="G35" s="28"/>
      <c r="H35" s="28"/>
      <c r="I35" s="28"/>
      <c r="J35" s="28"/>
      <c r="K35" s="28"/>
      <c r="L35" s="28"/>
      <c r="M35" s="29"/>
      <c r="N35" s="30"/>
      <c r="O35" s="30"/>
      <c r="P35" s="30"/>
      <c r="Q35" s="30"/>
      <c r="R35" s="30"/>
      <c r="S35" s="30"/>
    </row>
    <row r="36" spans="1:19">
      <c r="A36" s="24"/>
      <c r="B36" s="25"/>
      <c r="C36" s="26"/>
      <c r="D36" s="27"/>
      <c r="E36" s="28"/>
      <c r="F36" s="28"/>
      <c r="G36" s="28"/>
      <c r="H36" s="28"/>
      <c r="I36" s="28"/>
      <c r="J36" s="28"/>
      <c r="K36" s="28"/>
      <c r="L36" s="28"/>
      <c r="M36" s="29"/>
      <c r="N36" s="30"/>
      <c r="O36" s="30"/>
      <c r="P36" s="30"/>
      <c r="Q36" s="30"/>
      <c r="R36" s="30"/>
      <c r="S36" s="30"/>
    </row>
    <row r="37" spans="1:19">
      <c r="A37" s="24"/>
      <c r="B37" s="25"/>
      <c r="C37" s="26"/>
      <c r="D37" s="27"/>
      <c r="E37" s="28"/>
      <c r="F37" s="28"/>
      <c r="G37" s="28"/>
      <c r="H37" s="28"/>
      <c r="I37" s="28"/>
      <c r="J37" s="28"/>
      <c r="K37" s="28"/>
      <c r="L37" s="28"/>
      <c r="M37" s="29"/>
      <c r="N37" s="30"/>
      <c r="O37" s="30"/>
      <c r="P37" s="30"/>
      <c r="Q37" s="30"/>
      <c r="R37" s="30"/>
      <c r="S37" s="30"/>
    </row>
    <row r="38" spans="1:19">
      <c r="A38" s="24"/>
      <c r="B38" s="25"/>
      <c r="C38" s="26"/>
      <c r="D38" s="27"/>
      <c r="E38" s="28"/>
      <c r="F38" s="28"/>
      <c r="G38" s="28"/>
      <c r="H38" s="28"/>
      <c r="I38" s="28"/>
      <c r="J38" s="28"/>
      <c r="K38" s="28"/>
      <c r="L38" s="28"/>
      <c r="M38" s="29"/>
      <c r="N38" s="30"/>
      <c r="O38" s="30"/>
      <c r="P38" s="30"/>
      <c r="Q38" s="30"/>
      <c r="R38" s="30"/>
      <c r="S38" s="30"/>
    </row>
    <row r="39" spans="1:19">
      <c r="A39" s="24"/>
      <c r="B39" s="25"/>
      <c r="C39" s="26"/>
      <c r="D39" s="27"/>
      <c r="E39" s="28"/>
      <c r="F39" s="28"/>
      <c r="G39" s="28"/>
      <c r="H39" s="28"/>
      <c r="I39" s="28"/>
      <c r="J39" s="28"/>
      <c r="K39" s="28"/>
      <c r="L39" s="28"/>
      <c r="M39" s="29"/>
      <c r="N39" s="30"/>
      <c r="O39" s="30"/>
      <c r="P39" s="30"/>
      <c r="Q39" s="30"/>
      <c r="R39" s="30"/>
      <c r="S39" s="30"/>
    </row>
    <row r="40" spans="1:19">
      <c r="A40" s="24"/>
      <c r="B40" s="25"/>
      <c r="C40" s="26"/>
      <c r="D40" s="27"/>
      <c r="E40" s="28"/>
      <c r="F40" s="28"/>
      <c r="G40" s="28"/>
      <c r="H40" s="28"/>
      <c r="I40" s="28"/>
      <c r="J40" s="28"/>
      <c r="K40" s="28"/>
      <c r="L40" s="28"/>
      <c r="M40" s="29"/>
      <c r="N40" s="30"/>
      <c r="O40" s="30"/>
      <c r="P40" s="30"/>
      <c r="Q40" s="30"/>
      <c r="R40" s="30"/>
      <c r="S40" s="30"/>
    </row>
  </sheetData>
  <mergeCells count="4">
    <mergeCell ref="B1:T1"/>
    <mergeCell ref="B2:T2"/>
    <mergeCell ref="B3:T3"/>
    <mergeCell ref="B4:T4"/>
  </mergeCells>
  <pageMargins left="0.48" right="0.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3"/>
  <sheetViews>
    <sheetView workbookViewId="0">
      <selection activeCell="V21" sqref="V21"/>
    </sheetView>
  </sheetViews>
  <sheetFormatPr defaultRowHeight="15"/>
  <cols>
    <col min="1" max="1" width="5" customWidth="1"/>
    <col min="3" max="3" width="20.140625" customWidth="1"/>
    <col min="4" max="4" width="15.140625" customWidth="1"/>
    <col min="5" max="5" width="6.42578125" customWidth="1"/>
    <col min="6" max="6" width="4.85546875" customWidth="1"/>
    <col min="7" max="7" width="5.7109375" customWidth="1"/>
    <col min="8" max="8" width="4.140625" customWidth="1"/>
    <col min="9" max="9" width="3.85546875" customWidth="1"/>
    <col min="10" max="10" width="3.42578125" customWidth="1"/>
    <col min="11" max="11" width="5.5703125" customWidth="1"/>
    <col min="12" max="12" width="4.7109375" customWidth="1"/>
    <col min="13" max="13" width="6.85546875" customWidth="1"/>
    <col min="14" max="14" width="5" customWidth="1"/>
    <col min="15" max="15" width="4.7109375" customWidth="1"/>
    <col min="16" max="16" width="3.85546875" customWidth="1"/>
    <col min="17" max="17" width="4.5703125" customWidth="1"/>
    <col min="18" max="18" width="6.140625" customWidth="1"/>
    <col min="19" max="19" width="6" customWidth="1"/>
  </cols>
  <sheetData>
    <row r="1" spans="1:20" ht="23.25">
      <c r="B1" s="42" t="s">
        <v>53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31"/>
    </row>
    <row r="2" spans="1:20" ht="23.25">
      <c r="B2" s="42" t="s">
        <v>54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31"/>
    </row>
    <row r="3" spans="1:20" ht="21">
      <c r="B3" s="43" t="s">
        <v>87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32"/>
    </row>
    <row r="4" spans="1:20" ht="23.25">
      <c r="B4" s="44" t="s">
        <v>56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33"/>
    </row>
    <row r="5" spans="1:20" ht="118.5">
      <c r="A5" s="7" t="s">
        <v>0</v>
      </c>
      <c r="B5" s="7" t="s">
        <v>1</v>
      </c>
      <c r="C5" s="7" t="s">
        <v>2</v>
      </c>
      <c r="D5" s="8" t="s">
        <v>3</v>
      </c>
      <c r="E5" s="9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45</v>
      </c>
      <c r="N5" s="13" t="s">
        <v>48</v>
      </c>
      <c r="O5" s="13" t="s">
        <v>49</v>
      </c>
      <c r="P5" s="13" t="s">
        <v>50</v>
      </c>
      <c r="Q5" s="13" t="s">
        <v>51</v>
      </c>
      <c r="R5" s="13" t="s">
        <v>45</v>
      </c>
      <c r="S5" s="13" t="s">
        <v>46</v>
      </c>
      <c r="T5" s="34"/>
    </row>
    <row r="6" spans="1:20">
      <c r="A6" s="39"/>
      <c r="B6" s="40"/>
      <c r="C6" s="40"/>
      <c r="D6" s="4"/>
      <c r="E6" s="11" t="s">
        <v>13</v>
      </c>
      <c r="F6" s="11" t="s">
        <v>14</v>
      </c>
      <c r="G6" s="11" t="s">
        <v>15</v>
      </c>
      <c r="H6" s="11" t="s">
        <v>16</v>
      </c>
      <c r="I6" s="11" t="s">
        <v>16</v>
      </c>
      <c r="J6" s="11" t="s">
        <v>16</v>
      </c>
      <c r="K6" s="11" t="s">
        <v>17</v>
      </c>
      <c r="L6" s="11" t="s">
        <v>18</v>
      </c>
      <c r="M6" s="11" t="s">
        <v>47</v>
      </c>
      <c r="N6" s="41">
        <v>70</v>
      </c>
      <c r="O6" s="41">
        <v>100</v>
      </c>
      <c r="P6" s="15" t="s">
        <v>47</v>
      </c>
      <c r="Q6" s="41">
        <v>50</v>
      </c>
      <c r="R6" s="41"/>
      <c r="S6" s="41"/>
      <c r="T6" s="30"/>
    </row>
    <row r="7" spans="1:20">
      <c r="A7" s="17">
        <v>1</v>
      </c>
      <c r="B7" s="18"/>
      <c r="C7" s="18" t="s">
        <v>58</v>
      </c>
      <c r="D7" s="16">
        <v>22231041001</v>
      </c>
      <c r="E7" s="22">
        <v>14</v>
      </c>
      <c r="F7" s="22">
        <v>12</v>
      </c>
      <c r="G7" s="22">
        <f t="shared" ref="G7:G26" si="0">SUM(E7:F7)</f>
        <v>26</v>
      </c>
      <c r="H7" s="22">
        <v>4</v>
      </c>
      <c r="I7" s="22">
        <v>4</v>
      </c>
      <c r="J7" s="22">
        <v>4</v>
      </c>
      <c r="K7" s="22">
        <f t="shared" ref="K7:K27" si="1">SUM(G7:J7)</f>
        <v>38</v>
      </c>
      <c r="L7" s="22">
        <f>K7/2</f>
        <v>19</v>
      </c>
      <c r="M7" s="6" t="s">
        <v>82</v>
      </c>
      <c r="N7" s="14" t="s">
        <v>84</v>
      </c>
      <c r="O7" s="14" t="s">
        <v>84</v>
      </c>
      <c r="P7" s="6" t="s">
        <v>82</v>
      </c>
      <c r="Q7" s="14"/>
      <c r="R7" s="14"/>
      <c r="S7" s="14"/>
      <c r="T7" s="30"/>
    </row>
    <row r="8" spans="1:20">
      <c r="A8" s="17">
        <v>2</v>
      </c>
      <c r="B8" s="18"/>
      <c r="C8" s="18" t="s">
        <v>59</v>
      </c>
      <c r="D8" s="16">
        <v>22231041002</v>
      </c>
      <c r="E8" s="22">
        <v>13</v>
      </c>
      <c r="F8" s="22">
        <v>12</v>
      </c>
      <c r="G8" s="22">
        <f t="shared" si="0"/>
        <v>25</v>
      </c>
      <c r="H8" s="22">
        <v>4</v>
      </c>
      <c r="I8" s="22">
        <v>4</v>
      </c>
      <c r="J8" s="22">
        <v>4</v>
      </c>
      <c r="K8" s="22">
        <f t="shared" si="1"/>
        <v>37</v>
      </c>
      <c r="L8" s="22">
        <f t="shared" ref="L8:L27" si="2">K8/2</f>
        <v>18.5</v>
      </c>
      <c r="M8" s="6" t="s">
        <v>82</v>
      </c>
      <c r="N8" s="14" t="s">
        <v>84</v>
      </c>
      <c r="O8" s="14" t="s">
        <v>84</v>
      </c>
      <c r="P8" s="6" t="s">
        <v>82</v>
      </c>
      <c r="Q8" s="14"/>
      <c r="R8" s="14"/>
      <c r="S8" s="14"/>
      <c r="T8" s="30"/>
    </row>
    <row r="9" spans="1:20">
      <c r="A9" s="17">
        <v>3</v>
      </c>
      <c r="B9" s="18"/>
      <c r="C9" s="18" t="s">
        <v>60</v>
      </c>
      <c r="D9" s="16">
        <v>22231041003</v>
      </c>
      <c r="E9" s="22">
        <v>8</v>
      </c>
      <c r="F9" s="22">
        <v>12</v>
      </c>
      <c r="G9" s="22">
        <f t="shared" si="0"/>
        <v>20</v>
      </c>
      <c r="H9" s="22">
        <v>4</v>
      </c>
      <c r="I9" s="22">
        <v>4</v>
      </c>
      <c r="J9" s="22">
        <v>4</v>
      </c>
      <c r="K9" s="22">
        <f t="shared" si="1"/>
        <v>32</v>
      </c>
      <c r="L9" s="22">
        <f t="shared" si="2"/>
        <v>16</v>
      </c>
      <c r="M9" s="6" t="s">
        <v>82</v>
      </c>
      <c r="N9" s="14" t="s">
        <v>84</v>
      </c>
      <c r="O9" s="14" t="s">
        <v>84</v>
      </c>
      <c r="P9" s="6" t="s">
        <v>82</v>
      </c>
      <c r="Q9" s="14"/>
      <c r="R9" s="14"/>
      <c r="S9" s="14"/>
      <c r="T9" s="30"/>
    </row>
    <row r="10" spans="1:20">
      <c r="A10" s="17">
        <v>4</v>
      </c>
      <c r="B10" s="18"/>
      <c r="C10" s="18" t="s">
        <v>61</v>
      </c>
      <c r="D10" s="16">
        <v>22231041004</v>
      </c>
      <c r="E10" s="22">
        <v>10</v>
      </c>
      <c r="F10" s="22">
        <v>12</v>
      </c>
      <c r="G10" s="22">
        <f t="shared" si="0"/>
        <v>22</v>
      </c>
      <c r="H10" s="22">
        <v>5</v>
      </c>
      <c r="I10" s="22">
        <v>5</v>
      </c>
      <c r="J10" s="22">
        <v>4</v>
      </c>
      <c r="K10" s="22">
        <f t="shared" si="1"/>
        <v>36</v>
      </c>
      <c r="L10" s="22">
        <f t="shared" si="2"/>
        <v>18</v>
      </c>
      <c r="M10" s="6" t="s">
        <v>82</v>
      </c>
      <c r="N10" s="14" t="s">
        <v>86</v>
      </c>
      <c r="O10" s="14" t="s">
        <v>86</v>
      </c>
      <c r="P10" s="6" t="s">
        <v>82</v>
      </c>
      <c r="Q10" s="14"/>
      <c r="R10" s="14"/>
      <c r="S10" s="14"/>
      <c r="T10" s="30"/>
    </row>
    <row r="11" spans="1:20">
      <c r="A11" s="17">
        <v>5</v>
      </c>
      <c r="B11" s="18"/>
      <c r="C11" s="18" t="s">
        <v>63</v>
      </c>
      <c r="D11" s="16">
        <v>22231041006</v>
      </c>
      <c r="E11" s="22">
        <v>4</v>
      </c>
      <c r="F11" s="22">
        <v>0</v>
      </c>
      <c r="G11" s="22">
        <f t="shared" si="0"/>
        <v>4</v>
      </c>
      <c r="H11" s="22">
        <v>3</v>
      </c>
      <c r="I11" s="22">
        <v>2</v>
      </c>
      <c r="J11" s="22">
        <v>3</v>
      </c>
      <c r="K11" s="22">
        <f t="shared" si="1"/>
        <v>12</v>
      </c>
      <c r="L11" s="22">
        <v>4</v>
      </c>
      <c r="M11" s="46" t="s">
        <v>85</v>
      </c>
      <c r="N11" s="45" t="s">
        <v>85</v>
      </c>
      <c r="O11" s="45" t="s">
        <v>85</v>
      </c>
      <c r="P11" s="46" t="s">
        <v>85</v>
      </c>
      <c r="Q11" s="14"/>
      <c r="R11" s="14"/>
      <c r="S11" s="14"/>
      <c r="T11" s="30"/>
    </row>
    <row r="12" spans="1:20">
      <c r="A12" s="17">
        <v>6</v>
      </c>
      <c r="B12" s="18"/>
      <c r="C12" s="18" t="s">
        <v>64</v>
      </c>
      <c r="D12" s="16">
        <v>22231041007</v>
      </c>
      <c r="E12" s="22">
        <v>6</v>
      </c>
      <c r="F12" s="22">
        <v>0</v>
      </c>
      <c r="G12" s="22">
        <f t="shared" si="0"/>
        <v>6</v>
      </c>
      <c r="H12" s="22">
        <v>3</v>
      </c>
      <c r="I12" s="22">
        <v>2</v>
      </c>
      <c r="J12" s="22">
        <v>2</v>
      </c>
      <c r="K12" s="22">
        <f t="shared" si="1"/>
        <v>13</v>
      </c>
      <c r="L12" s="22">
        <f t="shared" si="2"/>
        <v>6.5</v>
      </c>
      <c r="M12" s="46" t="s">
        <v>85</v>
      </c>
      <c r="N12" s="45" t="s">
        <v>85</v>
      </c>
      <c r="O12" s="45" t="s">
        <v>85</v>
      </c>
      <c r="P12" s="46" t="s">
        <v>85</v>
      </c>
      <c r="Q12" s="14"/>
      <c r="R12" s="14"/>
      <c r="S12" s="14"/>
      <c r="T12" s="30"/>
    </row>
    <row r="13" spans="1:20">
      <c r="A13" s="17">
        <v>7</v>
      </c>
      <c r="B13" s="18"/>
      <c r="C13" s="18" t="s">
        <v>65</v>
      </c>
      <c r="D13" s="16">
        <v>22231041008</v>
      </c>
      <c r="E13" s="22">
        <v>11</v>
      </c>
      <c r="F13" s="22">
        <v>12</v>
      </c>
      <c r="G13" s="22">
        <f t="shared" si="0"/>
        <v>23</v>
      </c>
      <c r="H13" s="22">
        <v>4</v>
      </c>
      <c r="I13" s="22">
        <v>4</v>
      </c>
      <c r="J13" s="22">
        <v>4</v>
      </c>
      <c r="K13" s="22">
        <f t="shared" si="1"/>
        <v>35</v>
      </c>
      <c r="L13" s="22">
        <f t="shared" si="2"/>
        <v>17.5</v>
      </c>
      <c r="M13" s="6" t="s">
        <v>82</v>
      </c>
      <c r="N13" s="14" t="s">
        <v>86</v>
      </c>
      <c r="O13" s="14" t="s">
        <v>86</v>
      </c>
      <c r="P13" s="6" t="s">
        <v>82</v>
      </c>
      <c r="Q13" s="14"/>
      <c r="R13" s="14"/>
      <c r="S13" s="14"/>
      <c r="T13" s="30"/>
    </row>
    <row r="14" spans="1:20">
      <c r="A14" s="17">
        <v>8</v>
      </c>
      <c r="B14" s="18"/>
      <c r="C14" s="18" t="s">
        <v>66</v>
      </c>
      <c r="D14" s="16">
        <v>22231041009</v>
      </c>
      <c r="E14" s="22">
        <v>0</v>
      </c>
      <c r="F14" s="22">
        <v>0</v>
      </c>
      <c r="G14" s="22">
        <f t="shared" si="0"/>
        <v>0</v>
      </c>
      <c r="H14" s="22">
        <v>0</v>
      </c>
      <c r="I14" s="22">
        <v>0</v>
      </c>
      <c r="J14" s="22">
        <v>2</v>
      </c>
      <c r="K14" s="22">
        <f t="shared" si="1"/>
        <v>2</v>
      </c>
      <c r="L14" s="22">
        <f t="shared" si="2"/>
        <v>1</v>
      </c>
      <c r="M14" s="46" t="s">
        <v>85</v>
      </c>
      <c r="N14" s="45" t="s">
        <v>85</v>
      </c>
      <c r="O14" s="45" t="s">
        <v>85</v>
      </c>
      <c r="P14" s="46" t="s">
        <v>85</v>
      </c>
      <c r="Q14" s="14"/>
      <c r="R14" s="14"/>
      <c r="S14" s="14"/>
      <c r="T14" s="30"/>
    </row>
    <row r="15" spans="1:20">
      <c r="A15" s="17">
        <v>9</v>
      </c>
      <c r="B15" s="18"/>
      <c r="C15" s="18" t="s">
        <v>67</v>
      </c>
      <c r="D15" s="16">
        <v>22231041011</v>
      </c>
      <c r="E15" s="22">
        <v>12</v>
      </c>
      <c r="F15" s="22">
        <v>14</v>
      </c>
      <c r="G15" s="22">
        <f t="shared" si="0"/>
        <v>26</v>
      </c>
      <c r="H15" s="22">
        <v>4</v>
      </c>
      <c r="I15" s="22">
        <v>4</v>
      </c>
      <c r="J15" s="22">
        <v>4</v>
      </c>
      <c r="K15" s="22">
        <f t="shared" si="1"/>
        <v>38</v>
      </c>
      <c r="L15" s="22">
        <f t="shared" si="2"/>
        <v>19</v>
      </c>
      <c r="M15" s="6" t="s">
        <v>82</v>
      </c>
      <c r="N15" s="45" t="s">
        <v>85</v>
      </c>
      <c r="O15" s="14" t="s">
        <v>85</v>
      </c>
      <c r="P15" s="6" t="s">
        <v>85</v>
      </c>
      <c r="Q15" s="14"/>
      <c r="R15" s="14"/>
      <c r="S15" s="14"/>
      <c r="T15" s="30"/>
    </row>
    <row r="16" spans="1:20">
      <c r="A16" s="17">
        <v>10</v>
      </c>
      <c r="B16" s="20"/>
      <c r="C16" s="21" t="s">
        <v>69</v>
      </c>
      <c r="D16" s="16">
        <v>22231041013</v>
      </c>
      <c r="E16" s="23">
        <v>5</v>
      </c>
      <c r="F16" s="23">
        <v>12</v>
      </c>
      <c r="G16" s="23">
        <f t="shared" si="0"/>
        <v>17</v>
      </c>
      <c r="H16" s="23">
        <v>4</v>
      </c>
      <c r="I16" s="23">
        <v>4</v>
      </c>
      <c r="J16" s="23">
        <v>4</v>
      </c>
      <c r="K16" s="23">
        <f t="shared" si="1"/>
        <v>29</v>
      </c>
      <c r="L16" s="22">
        <f t="shared" si="2"/>
        <v>14.5</v>
      </c>
      <c r="M16" s="6" t="s">
        <v>82</v>
      </c>
      <c r="N16" s="45" t="s">
        <v>85</v>
      </c>
      <c r="O16" s="14" t="s">
        <v>85</v>
      </c>
      <c r="P16" s="6" t="s">
        <v>85</v>
      </c>
      <c r="Q16" s="14"/>
      <c r="R16" s="14"/>
      <c r="S16" s="14"/>
      <c r="T16" s="30"/>
    </row>
    <row r="17" spans="1:20">
      <c r="A17" s="17">
        <v>11</v>
      </c>
      <c r="B17" s="20"/>
      <c r="C17" s="21" t="s">
        <v>70</v>
      </c>
      <c r="D17" s="16">
        <v>22231041014</v>
      </c>
      <c r="E17" s="23">
        <v>11</v>
      </c>
      <c r="F17" s="23">
        <v>12</v>
      </c>
      <c r="G17" s="23">
        <f t="shared" si="0"/>
        <v>23</v>
      </c>
      <c r="H17" s="23">
        <v>4</v>
      </c>
      <c r="I17" s="23">
        <v>4</v>
      </c>
      <c r="J17" s="23">
        <v>4</v>
      </c>
      <c r="K17" s="23">
        <f t="shared" si="1"/>
        <v>35</v>
      </c>
      <c r="L17" s="22">
        <f t="shared" si="2"/>
        <v>17.5</v>
      </c>
      <c r="M17" s="6" t="s">
        <v>82</v>
      </c>
      <c r="N17" s="45" t="s">
        <v>85</v>
      </c>
      <c r="O17" s="14" t="s">
        <v>85</v>
      </c>
      <c r="P17" s="6" t="s">
        <v>85</v>
      </c>
      <c r="Q17" s="14"/>
      <c r="R17" s="14"/>
      <c r="S17" s="14"/>
      <c r="T17" s="30"/>
    </row>
    <row r="18" spans="1:20">
      <c r="A18" s="17">
        <v>12</v>
      </c>
      <c r="B18" s="20"/>
      <c r="C18" s="21" t="s">
        <v>72</v>
      </c>
      <c r="D18" s="16">
        <v>22231041016</v>
      </c>
      <c r="E18" s="23">
        <v>6</v>
      </c>
      <c r="F18" s="23">
        <v>12</v>
      </c>
      <c r="G18" s="23">
        <f t="shared" si="0"/>
        <v>18</v>
      </c>
      <c r="H18" s="23">
        <v>4</v>
      </c>
      <c r="I18" s="23">
        <v>4</v>
      </c>
      <c r="J18" s="23">
        <v>4</v>
      </c>
      <c r="K18" s="23">
        <f t="shared" si="1"/>
        <v>30</v>
      </c>
      <c r="L18" s="22">
        <f t="shared" si="2"/>
        <v>15</v>
      </c>
      <c r="M18" s="6" t="s">
        <v>82</v>
      </c>
      <c r="N18" s="14" t="s">
        <v>84</v>
      </c>
      <c r="O18" s="14" t="s">
        <v>84</v>
      </c>
      <c r="P18" s="6" t="s">
        <v>82</v>
      </c>
      <c r="Q18" s="14"/>
      <c r="R18" s="14"/>
      <c r="S18" s="14"/>
      <c r="T18" s="30"/>
    </row>
    <row r="19" spans="1:20">
      <c r="A19" s="17">
        <v>13</v>
      </c>
      <c r="B19" s="20"/>
      <c r="C19" s="21" t="s">
        <v>73</v>
      </c>
      <c r="D19" s="16">
        <v>22231041017</v>
      </c>
      <c r="E19" s="23">
        <v>11</v>
      </c>
      <c r="F19" s="23">
        <v>13</v>
      </c>
      <c r="G19" s="23">
        <f t="shared" si="0"/>
        <v>24</v>
      </c>
      <c r="H19" s="23">
        <v>4</v>
      </c>
      <c r="I19" s="23">
        <v>4</v>
      </c>
      <c r="J19" s="23">
        <v>4</v>
      </c>
      <c r="K19" s="23">
        <f t="shared" si="1"/>
        <v>36</v>
      </c>
      <c r="L19" s="22">
        <f t="shared" si="2"/>
        <v>18</v>
      </c>
      <c r="M19" s="6" t="s">
        <v>82</v>
      </c>
      <c r="N19" s="14" t="s">
        <v>84</v>
      </c>
      <c r="O19" s="14" t="s">
        <v>84</v>
      </c>
      <c r="P19" s="6" t="s">
        <v>82</v>
      </c>
      <c r="Q19" s="14"/>
      <c r="R19" s="14"/>
      <c r="S19" s="14"/>
      <c r="T19" s="30"/>
    </row>
    <row r="20" spans="1:20">
      <c r="A20" s="17">
        <v>14</v>
      </c>
      <c r="B20" s="20"/>
      <c r="C20" s="21" t="s">
        <v>74</v>
      </c>
      <c r="D20" s="16">
        <v>22231041018</v>
      </c>
      <c r="E20" s="23">
        <v>9</v>
      </c>
      <c r="F20" s="23">
        <v>12</v>
      </c>
      <c r="G20" s="23">
        <f t="shared" si="0"/>
        <v>21</v>
      </c>
      <c r="H20" s="23">
        <v>4</v>
      </c>
      <c r="I20" s="23">
        <v>4</v>
      </c>
      <c r="J20" s="23">
        <v>4</v>
      </c>
      <c r="K20" s="23">
        <f t="shared" si="1"/>
        <v>33</v>
      </c>
      <c r="L20" s="22">
        <f t="shared" si="2"/>
        <v>16.5</v>
      </c>
      <c r="M20" s="6" t="s">
        <v>82</v>
      </c>
      <c r="N20" s="14" t="s">
        <v>84</v>
      </c>
      <c r="O20" s="14" t="s">
        <v>84</v>
      </c>
      <c r="P20" s="6" t="s">
        <v>82</v>
      </c>
      <c r="Q20" s="14"/>
      <c r="R20" s="14"/>
      <c r="S20" s="14"/>
      <c r="T20" s="30"/>
    </row>
    <row r="21" spans="1:20">
      <c r="A21" s="17">
        <v>15</v>
      </c>
      <c r="B21" s="20"/>
      <c r="C21" s="21" t="s">
        <v>75</v>
      </c>
      <c r="D21" s="16">
        <v>22231041020</v>
      </c>
      <c r="E21" s="23">
        <v>0</v>
      </c>
      <c r="F21" s="23">
        <v>0</v>
      </c>
      <c r="G21" s="23">
        <f t="shared" si="0"/>
        <v>0</v>
      </c>
      <c r="H21" s="23">
        <v>0</v>
      </c>
      <c r="I21" s="23">
        <v>0</v>
      </c>
      <c r="J21" s="23">
        <v>2</v>
      </c>
      <c r="K21" s="23">
        <f t="shared" si="1"/>
        <v>2</v>
      </c>
      <c r="L21" s="22">
        <f t="shared" si="2"/>
        <v>1</v>
      </c>
      <c r="M21" s="46" t="s">
        <v>85</v>
      </c>
      <c r="N21" s="45" t="s">
        <v>85</v>
      </c>
      <c r="O21" s="45" t="s">
        <v>85</v>
      </c>
      <c r="P21" s="46" t="s">
        <v>85</v>
      </c>
      <c r="Q21" s="14"/>
      <c r="R21" s="14"/>
      <c r="S21" s="14"/>
      <c r="T21" s="30"/>
    </row>
    <row r="22" spans="1:20">
      <c r="A22" s="17">
        <v>16</v>
      </c>
      <c r="B22" s="20"/>
      <c r="C22" s="21" t="s">
        <v>76</v>
      </c>
      <c r="D22" s="16">
        <v>22231041021</v>
      </c>
      <c r="E22" s="23">
        <v>8</v>
      </c>
      <c r="F22" s="23">
        <v>11</v>
      </c>
      <c r="G22" s="23">
        <f t="shared" si="0"/>
        <v>19</v>
      </c>
      <c r="H22" s="23">
        <v>4</v>
      </c>
      <c r="I22" s="23">
        <v>3</v>
      </c>
      <c r="J22" s="23">
        <v>4</v>
      </c>
      <c r="K22" s="23">
        <f t="shared" si="1"/>
        <v>30</v>
      </c>
      <c r="L22" s="22">
        <f t="shared" si="2"/>
        <v>15</v>
      </c>
      <c r="M22" s="6" t="s">
        <v>82</v>
      </c>
      <c r="N22" s="14" t="s">
        <v>82</v>
      </c>
      <c r="O22" s="14" t="s">
        <v>82</v>
      </c>
      <c r="P22" s="6" t="s">
        <v>82</v>
      </c>
      <c r="Q22" s="14"/>
      <c r="R22" s="14"/>
      <c r="S22" s="14"/>
      <c r="T22" s="30"/>
    </row>
    <row r="23" spans="1:20">
      <c r="A23" s="17">
        <v>17</v>
      </c>
      <c r="B23" s="20"/>
      <c r="C23" s="21" t="s">
        <v>77</v>
      </c>
      <c r="D23" s="16">
        <v>22231041022</v>
      </c>
      <c r="E23" s="23">
        <v>14</v>
      </c>
      <c r="F23" s="23">
        <v>12</v>
      </c>
      <c r="G23" s="23">
        <f t="shared" si="0"/>
        <v>26</v>
      </c>
      <c r="H23" s="23">
        <v>3</v>
      </c>
      <c r="I23" s="23">
        <v>3</v>
      </c>
      <c r="J23" s="23">
        <v>3</v>
      </c>
      <c r="K23" s="23">
        <f t="shared" si="1"/>
        <v>35</v>
      </c>
      <c r="L23" s="22">
        <f t="shared" si="2"/>
        <v>17.5</v>
      </c>
      <c r="M23" s="6" t="s">
        <v>82</v>
      </c>
      <c r="N23" s="14" t="s">
        <v>84</v>
      </c>
      <c r="O23" s="14" t="s">
        <v>84</v>
      </c>
      <c r="P23" s="6" t="s">
        <v>82</v>
      </c>
      <c r="Q23" s="14"/>
      <c r="R23" s="14"/>
      <c r="S23" s="14"/>
      <c r="T23" s="30"/>
    </row>
    <row r="24" spans="1:20">
      <c r="A24" s="17">
        <v>18</v>
      </c>
      <c r="B24" s="20"/>
      <c r="C24" s="21" t="s">
        <v>78</v>
      </c>
      <c r="D24" s="16">
        <v>22231041023</v>
      </c>
      <c r="E24" s="23">
        <v>9</v>
      </c>
      <c r="F24" s="23">
        <v>12</v>
      </c>
      <c r="G24" s="23">
        <f t="shared" si="0"/>
        <v>21</v>
      </c>
      <c r="H24" s="23">
        <v>4</v>
      </c>
      <c r="I24" s="23">
        <v>4</v>
      </c>
      <c r="J24" s="23">
        <v>4</v>
      </c>
      <c r="K24" s="23">
        <f t="shared" si="1"/>
        <v>33</v>
      </c>
      <c r="L24" s="22">
        <f t="shared" si="2"/>
        <v>16.5</v>
      </c>
      <c r="M24" s="6" t="s">
        <v>82</v>
      </c>
      <c r="N24" s="14" t="s">
        <v>82</v>
      </c>
      <c r="O24" s="14" t="s">
        <v>82</v>
      </c>
      <c r="P24" s="6" t="s">
        <v>82</v>
      </c>
      <c r="Q24" s="14"/>
      <c r="R24" s="14"/>
      <c r="S24" s="14"/>
      <c r="T24" s="30"/>
    </row>
    <row r="25" spans="1:20">
      <c r="A25" s="17">
        <v>19</v>
      </c>
      <c r="B25" s="20"/>
      <c r="C25" s="21" t="s">
        <v>79</v>
      </c>
      <c r="D25" s="16">
        <v>22231041024</v>
      </c>
      <c r="E25" s="23">
        <v>11</v>
      </c>
      <c r="F25" s="23">
        <v>12</v>
      </c>
      <c r="G25" s="23">
        <f t="shared" si="0"/>
        <v>23</v>
      </c>
      <c r="H25" s="23">
        <v>4</v>
      </c>
      <c r="I25" s="23">
        <v>3</v>
      </c>
      <c r="J25" s="23">
        <v>4</v>
      </c>
      <c r="K25" s="23">
        <f t="shared" si="1"/>
        <v>34</v>
      </c>
      <c r="L25" s="22">
        <f t="shared" si="2"/>
        <v>17</v>
      </c>
      <c r="M25" s="6" t="s">
        <v>82</v>
      </c>
      <c r="N25" s="45" t="s">
        <v>85</v>
      </c>
      <c r="O25" s="14" t="s">
        <v>85</v>
      </c>
      <c r="P25" s="6" t="s">
        <v>85</v>
      </c>
      <c r="Q25" s="14"/>
      <c r="R25" s="14"/>
      <c r="S25" s="14"/>
      <c r="T25" s="30"/>
    </row>
    <row r="26" spans="1:20">
      <c r="A26" s="17">
        <v>20</v>
      </c>
      <c r="B26" s="20"/>
      <c r="C26" s="21" t="s">
        <v>80</v>
      </c>
      <c r="D26" s="16">
        <v>22231041025</v>
      </c>
      <c r="E26" s="23">
        <v>8</v>
      </c>
      <c r="F26" s="23">
        <v>11</v>
      </c>
      <c r="G26" s="23">
        <f t="shared" si="0"/>
        <v>19</v>
      </c>
      <c r="H26" s="23">
        <v>3</v>
      </c>
      <c r="I26" s="23">
        <v>2</v>
      </c>
      <c r="J26" s="23">
        <v>2</v>
      </c>
      <c r="K26" s="23">
        <f t="shared" si="1"/>
        <v>26</v>
      </c>
      <c r="L26" s="22">
        <f t="shared" si="2"/>
        <v>13</v>
      </c>
      <c r="M26" s="6" t="s">
        <v>82</v>
      </c>
      <c r="N26" s="14" t="s">
        <v>82</v>
      </c>
      <c r="O26" s="14" t="s">
        <v>82</v>
      </c>
      <c r="P26" s="6" t="s">
        <v>82</v>
      </c>
      <c r="Q26" s="14"/>
      <c r="R26" s="14"/>
      <c r="S26" s="14"/>
      <c r="T26" s="30"/>
    </row>
    <row r="27" spans="1:20">
      <c r="A27" s="17">
        <v>21</v>
      </c>
      <c r="B27" s="20"/>
      <c r="C27" s="21" t="s">
        <v>81</v>
      </c>
      <c r="D27" s="16">
        <v>22231041026</v>
      </c>
      <c r="E27" s="23">
        <v>8</v>
      </c>
      <c r="F27" s="23">
        <v>11</v>
      </c>
      <c r="G27" s="23">
        <f>SUM(E27:F27)</f>
        <v>19</v>
      </c>
      <c r="H27" s="23">
        <v>4</v>
      </c>
      <c r="I27" s="23">
        <v>3</v>
      </c>
      <c r="J27" s="23">
        <v>4</v>
      </c>
      <c r="K27" s="23">
        <f t="shared" si="1"/>
        <v>30</v>
      </c>
      <c r="L27" s="22">
        <f t="shared" si="2"/>
        <v>15</v>
      </c>
      <c r="M27" s="6" t="s">
        <v>82</v>
      </c>
      <c r="N27" s="45" t="s">
        <v>85</v>
      </c>
      <c r="O27" s="14" t="s">
        <v>85</v>
      </c>
      <c r="P27" s="6" t="s">
        <v>85</v>
      </c>
      <c r="Q27" s="14"/>
      <c r="R27" s="14"/>
      <c r="S27" s="14"/>
      <c r="T27" s="30"/>
    </row>
    <row r="28" spans="1:20">
      <c r="A28" s="35"/>
      <c r="B28" s="35"/>
      <c r="C28" s="37"/>
      <c r="D28" s="36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30"/>
      <c r="P28" s="30"/>
      <c r="Q28" s="30"/>
      <c r="R28" s="30"/>
      <c r="S28" s="30"/>
      <c r="T28" s="30"/>
    </row>
    <row r="29" spans="1:20">
      <c r="A29" s="35"/>
      <c r="B29" s="35"/>
      <c r="C29" s="37"/>
      <c r="D29" s="36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30"/>
      <c r="P29" s="30"/>
      <c r="Q29" s="30"/>
      <c r="R29" s="30"/>
      <c r="S29" s="30"/>
      <c r="T29" s="30"/>
    </row>
    <row r="30" spans="1:20">
      <c r="A30" s="35"/>
      <c r="B30" s="35"/>
      <c r="C30" s="37"/>
      <c r="D30" s="36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30"/>
      <c r="P30" s="30"/>
      <c r="Q30" s="30"/>
      <c r="R30" s="30"/>
      <c r="S30" s="30"/>
      <c r="T30" s="30"/>
    </row>
    <row r="31" spans="1:20">
      <c r="A31" s="35"/>
      <c r="B31" s="35"/>
      <c r="C31" s="38"/>
      <c r="D31" s="36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0"/>
      <c r="P31" s="30"/>
      <c r="Q31" s="30"/>
      <c r="R31" s="30"/>
      <c r="S31" s="30"/>
      <c r="T31" s="30"/>
    </row>
    <row r="32" spans="1:20">
      <c r="A32" s="35"/>
      <c r="B32" s="35"/>
      <c r="C32" s="38"/>
      <c r="D32" s="36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30"/>
      <c r="P32" s="30"/>
      <c r="Q32" s="30"/>
      <c r="R32" s="30"/>
      <c r="S32" s="30"/>
      <c r="T32" s="30"/>
    </row>
    <row r="33" spans="1:20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</sheetData>
  <mergeCells count="4">
    <mergeCell ref="B1:S1"/>
    <mergeCell ref="B2:S2"/>
    <mergeCell ref="B3:S3"/>
    <mergeCell ref="B4:S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T29"/>
  <sheetViews>
    <sheetView workbookViewId="0">
      <selection activeCell="V25" sqref="V25"/>
    </sheetView>
  </sheetViews>
  <sheetFormatPr defaultRowHeight="15"/>
  <cols>
    <col min="1" max="1" width="5.42578125" customWidth="1"/>
    <col min="3" max="3" width="19" customWidth="1"/>
    <col min="4" max="4" width="14.140625" customWidth="1"/>
    <col min="5" max="5" width="4.28515625" customWidth="1"/>
    <col min="6" max="6" width="5.140625" customWidth="1"/>
    <col min="7" max="7" width="5" customWidth="1"/>
    <col min="8" max="8" width="4.28515625" customWidth="1"/>
    <col min="9" max="9" width="5.28515625" customWidth="1"/>
    <col min="10" max="10" width="4.7109375" customWidth="1"/>
    <col min="11" max="11" width="5" customWidth="1"/>
    <col min="12" max="13" width="4.85546875" customWidth="1"/>
    <col min="14" max="14" width="5" customWidth="1"/>
    <col min="15" max="15" width="5.28515625" customWidth="1"/>
    <col min="16" max="16" width="4.7109375" customWidth="1"/>
    <col min="17" max="17" width="6.28515625" customWidth="1"/>
    <col min="18" max="18" width="5.7109375" customWidth="1"/>
    <col min="19" max="19" width="6.140625" customWidth="1"/>
  </cols>
  <sheetData>
    <row r="1" spans="1:20" ht="23.25">
      <c r="B1" s="42" t="s">
        <v>53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23.25">
      <c r="B2" s="42" t="s">
        <v>54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21">
      <c r="B3" s="43" t="s">
        <v>88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0" ht="23.25">
      <c r="B4" s="44" t="s">
        <v>56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0" ht="118.5">
      <c r="A5" s="7" t="s">
        <v>0</v>
      </c>
      <c r="B5" s="7" t="s">
        <v>1</v>
      </c>
      <c r="C5" s="7" t="s">
        <v>2</v>
      </c>
      <c r="D5" s="8" t="s">
        <v>3</v>
      </c>
      <c r="E5" s="9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12</v>
      </c>
      <c r="N5" s="10" t="s">
        <v>45</v>
      </c>
      <c r="O5" s="13" t="s">
        <v>48</v>
      </c>
      <c r="P5" s="13" t="s">
        <v>49</v>
      </c>
      <c r="Q5" s="13" t="s">
        <v>50</v>
      </c>
      <c r="R5" s="13" t="s">
        <v>51</v>
      </c>
      <c r="S5" s="13" t="s">
        <v>45</v>
      </c>
      <c r="T5" s="13" t="s">
        <v>46</v>
      </c>
    </row>
    <row r="6" spans="1:20">
      <c r="A6" s="4"/>
      <c r="B6" s="4"/>
      <c r="C6" s="4"/>
      <c r="D6" s="4"/>
      <c r="E6" s="11" t="s">
        <v>13</v>
      </c>
      <c r="F6" s="11" t="s">
        <v>14</v>
      </c>
      <c r="G6" s="11" t="s">
        <v>15</v>
      </c>
      <c r="H6" s="11" t="s">
        <v>16</v>
      </c>
      <c r="I6" s="11" t="s">
        <v>16</v>
      </c>
      <c r="J6" s="11" t="s">
        <v>16</v>
      </c>
      <c r="K6" s="11" t="s">
        <v>17</v>
      </c>
      <c r="L6" s="11" t="s">
        <v>18</v>
      </c>
      <c r="M6" s="11" t="s">
        <v>19</v>
      </c>
      <c r="N6" s="11" t="s">
        <v>47</v>
      </c>
      <c r="O6" s="41">
        <v>70</v>
      </c>
      <c r="P6" s="14">
        <v>100</v>
      </c>
      <c r="Q6" s="15" t="s">
        <v>47</v>
      </c>
      <c r="R6" s="41">
        <v>50</v>
      </c>
      <c r="S6" s="14"/>
      <c r="T6" s="14"/>
    </row>
    <row r="7" spans="1:20">
      <c r="A7" s="4">
        <v>1</v>
      </c>
      <c r="B7" s="4"/>
      <c r="C7" s="2" t="s">
        <v>20</v>
      </c>
      <c r="D7" s="3">
        <v>21231041001</v>
      </c>
      <c r="E7" s="6">
        <v>14</v>
      </c>
      <c r="F7" s="6">
        <v>12</v>
      </c>
      <c r="G7" s="6">
        <f>SUM(E7:F7)</f>
        <v>26</v>
      </c>
      <c r="H7" s="6">
        <v>4</v>
      </c>
      <c r="I7" s="6">
        <v>4</v>
      </c>
      <c r="J7" s="6">
        <v>3</v>
      </c>
      <c r="K7" s="6">
        <f>SUM(G7:J7)</f>
        <v>37</v>
      </c>
      <c r="L7" s="6">
        <f>K7/2</f>
        <v>18.5</v>
      </c>
      <c r="M7" s="6">
        <f>ROUND(K7/50*30,0)</f>
        <v>22</v>
      </c>
      <c r="N7" s="6" t="s">
        <v>82</v>
      </c>
      <c r="O7" s="14" t="s">
        <v>83</v>
      </c>
      <c r="P7" s="14" t="s">
        <v>83</v>
      </c>
      <c r="Q7" s="6" t="s">
        <v>82</v>
      </c>
      <c r="R7" s="14"/>
      <c r="S7" s="14"/>
      <c r="T7" s="14"/>
    </row>
    <row r="8" spans="1:20">
      <c r="A8" s="4">
        <v>2</v>
      </c>
      <c r="B8" s="4"/>
      <c r="C8" s="2" t="s">
        <v>22</v>
      </c>
      <c r="D8" s="3">
        <v>21231041004</v>
      </c>
      <c r="E8" s="6">
        <v>16</v>
      </c>
      <c r="F8" s="6">
        <v>11</v>
      </c>
      <c r="G8" s="6">
        <f>SUM(E8:F8)</f>
        <v>27</v>
      </c>
      <c r="H8" s="6">
        <v>5</v>
      </c>
      <c r="I8" s="6">
        <v>5</v>
      </c>
      <c r="J8" s="6">
        <v>5</v>
      </c>
      <c r="K8" s="6">
        <f t="shared" ref="K8:K29" si="0">SUM(G8:J8)</f>
        <v>42</v>
      </c>
      <c r="L8" s="6">
        <f t="shared" ref="L8:L29" si="1">K8/2</f>
        <v>21</v>
      </c>
      <c r="M8" s="6">
        <f t="shared" ref="M8:M29" si="2">ROUND(K8/50*30,0)</f>
        <v>25</v>
      </c>
      <c r="N8" s="6" t="s">
        <v>82</v>
      </c>
      <c r="O8" s="14" t="s">
        <v>83</v>
      </c>
      <c r="P8" s="14" t="s">
        <v>83</v>
      </c>
      <c r="Q8" s="6" t="s">
        <v>82</v>
      </c>
      <c r="R8" s="14"/>
      <c r="S8" s="14"/>
      <c r="T8" s="14"/>
    </row>
    <row r="9" spans="1:20">
      <c r="A9" s="4">
        <v>3</v>
      </c>
      <c r="B9" s="4"/>
      <c r="C9" s="2" t="s">
        <v>24</v>
      </c>
      <c r="D9" s="3">
        <v>21231041006</v>
      </c>
      <c r="E9" s="6">
        <v>10</v>
      </c>
      <c r="F9" s="6">
        <v>5</v>
      </c>
      <c r="G9" s="6">
        <f t="shared" ref="G9:G28" si="3">SUM(E9:F9)</f>
        <v>15</v>
      </c>
      <c r="H9" s="6">
        <v>4</v>
      </c>
      <c r="I9" s="6">
        <v>4</v>
      </c>
      <c r="J9" s="6">
        <v>4</v>
      </c>
      <c r="K9" s="6">
        <f t="shared" si="0"/>
        <v>27</v>
      </c>
      <c r="L9" s="6">
        <f t="shared" si="1"/>
        <v>13.5</v>
      </c>
      <c r="M9" s="6">
        <f t="shared" si="2"/>
        <v>16</v>
      </c>
      <c r="N9" s="6" t="s">
        <v>82</v>
      </c>
      <c r="O9" s="14" t="s">
        <v>84</v>
      </c>
      <c r="P9" s="14" t="s">
        <v>84</v>
      </c>
      <c r="Q9" s="6" t="s">
        <v>82</v>
      </c>
      <c r="R9" s="14"/>
      <c r="S9" s="14"/>
      <c r="T9" s="14"/>
    </row>
    <row r="10" spans="1:20">
      <c r="A10" s="4">
        <v>4</v>
      </c>
      <c r="B10" s="4"/>
      <c r="C10" s="2" t="s">
        <v>25</v>
      </c>
      <c r="D10" s="3">
        <v>21231041007</v>
      </c>
      <c r="E10" s="6">
        <v>7</v>
      </c>
      <c r="F10" s="6">
        <v>7</v>
      </c>
      <c r="G10" s="6">
        <f t="shared" si="3"/>
        <v>14</v>
      </c>
      <c r="H10" s="6">
        <v>4</v>
      </c>
      <c r="I10" s="6">
        <v>4</v>
      </c>
      <c r="J10" s="6">
        <v>3</v>
      </c>
      <c r="K10" s="6">
        <f t="shared" si="0"/>
        <v>25</v>
      </c>
      <c r="L10" s="6">
        <f t="shared" si="1"/>
        <v>12.5</v>
      </c>
      <c r="M10" s="6">
        <f t="shared" si="2"/>
        <v>15</v>
      </c>
      <c r="N10" s="6" t="s">
        <v>82</v>
      </c>
      <c r="O10" s="14" t="s">
        <v>82</v>
      </c>
      <c r="P10" s="14" t="s">
        <v>82</v>
      </c>
      <c r="Q10" s="6" t="s">
        <v>82</v>
      </c>
      <c r="R10" s="14"/>
      <c r="S10" s="14"/>
      <c r="T10" s="14"/>
    </row>
    <row r="11" spans="1:20">
      <c r="A11" s="4">
        <v>5</v>
      </c>
      <c r="B11" s="4"/>
      <c r="C11" s="2" t="s">
        <v>26</v>
      </c>
      <c r="D11" s="3">
        <v>21231041008</v>
      </c>
      <c r="E11" s="6">
        <v>16</v>
      </c>
      <c r="F11" s="6">
        <v>12</v>
      </c>
      <c r="G11" s="6">
        <f t="shared" si="3"/>
        <v>28</v>
      </c>
      <c r="H11" s="6">
        <v>4</v>
      </c>
      <c r="I11" s="6">
        <v>4</v>
      </c>
      <c r="J11" s="6">
        <v>4</v>
      </c>
      <c r="K11" s="6">
        <f t="shared" si="0"/>
        <v>40</v>
      </c>
      <c r="L11" s="6">
        <f t="shared" si="1"/>
        <v>20</v>
      </c>
      <c r="M11" s="6">
        <f t="shared" si="2"/>
        <v>24</v>
      </c>
      <c r="N11" s="6" t="s">
        <v>82</v>
      </c>
      <c r="O11" s="14" t="s">
        <v>86</v>
      </c>
      <c r="P11" s="14" t="s">
        <v>86</v>
      </c>
      <c r="Q11" s="6" t="s">
        <v>82</v>
      </c>
      <c r="R11" s="14"/>
      <c r="S11" s="14"/>
      <c r="T11" s="14"/>
    </row>
    <row r="12" spans="1:20">
      <c r="A12" s="4">
        <v>6</v>
      </c>
      <c r="B12" s="4"/>
      <c r="C12" s="2" t="s">
        <v>27</v>
      </c>
      <c r="D12" s="3">
        <v>21231041009</v>
      </c>
      <c r="E12" s="6">
        <v>16</v>
      </c>
      <c r="F12" s="6">
        <v>12</v>
      </c>
      <c r="G12" s="6">
        <f t="shared" si="3"/>
        <v>28</v>
      </c>
      <c r="H12" s="6">
        <v>5</v>
      </c>
      <c r="I12" s="6">
        <v>5</v>
      </c>
      <c r="J12" s="6">
        <v>5</v>
      </c>
      <c r="K12" s="6">
        <f t="shared" si="0"/>
        <v>43</v>
      </c>
      <c r="L12" s="6">
        <f t="shared" si="1"/>
        <v>21.5</v>
      </c>
      <c r="M12" s="6">
        <f t="shared" si="2"/>
        <v>26</v>
      </c>
      <c r="N12" s="6" t="s">
        <v>82</v>
      </c>
      <c r="O12" s="14" t="s">
        <v>86</v>
      </c>
      <c r="P12" s="14" t="s">
        <v>86</v>
      </c>
      <c r="Q12" s="6" t="s">
        <v>82</v>
      </c>
      <c r="R12" s="14"/>
      <c r="S12" s="14"/>
      <c r="T12" s="14"/>
    </row>
    <row r="13" spans="1:20">
      <c r="A13" s="4">
        <v>7</v>
      </c>
      <c r="B13" s="4"/>
      <c r="C13" s="5" t="s">
        <v>28</v>
      </c>
      <c r="D13" s="3">
        <v>21231041012</v>
      </c>
      <c r="E13" s="6">
        <v>12</v>
      </c>
      <c r="F13" s="6">
        <v>8</v>
      </c>
      <c r="G13" s="6">
        <f t="shared" si="3"/>
        <v>20</v>
      </c>
      <c r="H13" s="6">
        <v>4</v>
      </c>
      <c r="I13" s="6">
        <v>4</v>
      </c>
      <c r="J13" s="6">
        <v>3</v>
      </c>
      <c r="K13" s="6">
        <f t="shared" si="0"/>
        <v>31</v>
      </c>
      <c r="L13" s="6">
        <f t="shared" si="1"/>
        <v>15.5</v>
      </c>
      <c r="M13" s="6">
        <f t="shared" si="2"/>
        <v>19</v>
      </c>
      <c r="N13" s="6" t="s">
        <v>82</v>
      </c>
      <c r="O13" s="45" t="s">
        <v>85</v>
      </c>
      <c r="P13" s="14" t="s">
        <v>85</v>
      </c>
      <c r="Q13" s="6" t="s">
        <v>85</v>
      </c>
      <c r="R13" s="14"/>
      <c r="S13" s="14"/>
      <c r="T13" s="14"/>
    </row>
    <row r="14" spans="1:20">
      <c r="A14" s="4">
        <v>8</v>
      </c>
      <c r="B14" s="4"/>
      <c r="C14" s="5" t="s">
        <v>29</v>
      </c>
      <c r="D14" s="3">
        <v>21231041014</v>
      </c>
      <c r="E14" s="6">
        <v>8</v>
      </c>
      <c r="F14" s="6">
        <v>9</v>
      </c>
      <c r="G14" s="6">
        <f t="shared" si="3"/>
        <v>17</v>
      </c>
      <c r="H14" s="6">
        <v>3</v>
      </c>
      <c r="I14" s="6">
        <v>3</v>
      </c>
      <c r="J14" s="6">
        <v>3</v>
      </c>
      <c r="K14" s="6">
        <f t="shared" si="0"/>
        <v>26</v>
      </c>
      <c r="L14" s="6">
        <f t="shared" si="1"/>
        <v>13</v>
      </c>
      <c r="M14" s="6">
        <f t="shared" si="2"/>
        <v>16</v>
      </c>
      <c r="N14" s="6" t="s">
        <v>82</v>
      </c>
      <c r="O14" s="14" t="s">
        <v>83</v>
      </c>
      <c r="P14" s="14" t="s">
        <v>83</v>
      </c>
      <c r="Q14" s="6" t="s">
        <v>82</v>
      </c>
      <c r="R14" s="14"/>
      <c r="S14" s="14"/>
      <c r="T14" s="14"/>
    </row>
    <row r="15" spans="1:20">
      <c r="A15" s="4">
        <v>9</v>
      </c>
      <c r="B15" s="4"/>
      <c r="C15" s="5" t="s">
        <v>31</v>
      </c>
      <c r="D15" s="3">
        <v>21231041016</v>
      </c>
      <c r="E15" s="6">
        <v>0</v>
      </c>
      <c r="F15" s="6">
        <v>8</v>
      </c>
      <c r="G15" s="6">
        <f t="shared" si="3"/>
        <v>8</v>
      </c>
      <c r="H15" s="6">
        <v>0</v>
      </c>
      <c r="I15" s="6">
        <v>0</v>
      </c>
      <c r="J15" s="6">
        <v>3</v>
      </c>
      <c r="K15" s="6">
        <f t="shared" si="0"/>
        <v>11</v>
      </c>
      <c r="L15" s="6">
        <f t="shared" si="1"/>
        <v>5.5</v>
      </c>
      <c r="M15" s="6">
        <f t="shared" si="2"/>
        <v>7</v>
      </c>
      <c r="N15" s="46" t="s">
        <v>85</v>
      </c>
      <c r="O15" s="45" t="s">
        <v>85</v>
      </c>
      <c r="P15" s="14" t="s">
        <v>85</v>
      </c>
      <c r="Q15" s="6" t="s">
        <v>85</v>
      </c>
      <c r="R15" s="14"/>
      <c r="S15" s="14"/>
      <c r="T15" s="14"/>
    </row>
    <row r="16" spans="1:20">
      <c r="A16" s="4">
        <v>10</v>
      </c>
      <c r="B16" s="4"/>
      <c r="C16" s="5" t="s">
        <v>32</v>
      </c>
      <c r="D16" s="3">
        <v>21231041018</v>
      </c>
      <c r="E16" s="6">
        <v>12</v>
      </c>
      <c r="F16" s="6">
        <v>9</v>
      </c>
      <c r="G16" s="6">
        <f t="shared" si="3"/>
        <v>21</v>
      </c>
      <c r="H16" s="6">
        <v>3</v>
      </c>
      <c r="I16" s="6">
        <v>3</v>
      </c>
      <c r="J16" s="6">
        <v>3</v>
      </c>
      <c r="K16" s="6">
        <f t="shared" si="0"/>
        <v>30</v>
      </c>
      <c r="L16" s="6">
        <f t="shared" si="1"/>
        <v>15</v>
      </c>
      <c r="M16" s="6">
        <f t="shared" si="2"/>
        <v>18</v>
      </c>
      <c r="N16" s="6" t="s">
        <v>82</v>
      </c>
      <c r="O16" s="14" t="s">
        <v>83</v>
      </c>
      <c r="P16" s="14" t="s">
        <v>83</v>
      </c>
      <c r="Q16" s="6" t="s">
        <v>82</v>
      </c>
      <c r="R16" s="14"/>
      <c r="S16" s="14"/>
      <c r="T16" s="14"/>
    </row>
    <row r="17" spans="1:20">
      <c r="A17" s="4">
        <v>11</v>
      </c>
      <c r="B17" s="4"/>
      <c r="C17" s="5" t="s">
        <v>33</v>
      </c>
      <c r="D17" s="3">
        <v>21231041019</v>
      </c>
      <c r="E17" s="6">
        <v>0</v>
      </c>
      <c r="F17" s="6">
        <v>8</v>
      </c>
      <c r="G17" s="6">
        <f t="shared" si="3"/>
        <v>8</v>
      </c>
      <c r="H17" s="6">
        <v>0</v>
      </c>
      <c r="I17" s="6">
        <v>0</v>
      </c>
      <c r="J17" s="6">
        <v>3</v>
      </c>
      <c r="K17" s="6">
        <f t="shared" si="0"/>
        <v>11</v>
      </c>
      <c r="L17" s="6">
        <f t="shared" si="1"/>
        <v>5.5</v>
      </c>
      <c r="M17" s="6">
        <f t="shared" si="2"/>
        <v>7</v>
      </c>
      <c r="N17" s="46" t="s">
        <v>85</v>
      </c>
      <c r="O17" s="45" t="s">
        <v>85</v>
      </c>
      <c r="P17" s="14" t="s">
        <v>85</v>
      </c>
      <c r="Q17" s="6" t="s">
        <v>85</v>
      </c>
      <c r="R17" s="14"/>
      <c r="S17" s="14"/>
      <c r="T17" s="14"/>
    </row>
    <row r="18" spans="1:20">
      <c r="A18" s="4">
        <v>12</v>
      </c>
      <c r="B18" s="4"/>
      <c r="C18" s="5" t="s">
        <v>34</v>
      </c>
      <c r="D18" s="3">
        <v>21231041020</v>
      </c>
      <c r="E18" s="6">
        <v>14</v>
      </c>
      <c r="F18" s="6">
        <v>8</v>
      </c>
      <c r="G18" s="6">
        <f t="shared" si="3"/>
        <v>22</v>
      </c>
      <c r="H18" s="6">
        <v>4</v>
      </c>
      <c r="I18" s="6">
        <v>4</v>
      </c>
      <c r="J18" s="6">
        <v>3</v>
      </c>
      <c r="K18" s="6">
        <f t="shared" si="0"/>
        <v>33</v>
      </c>
      <c r="L18" s="6">
        <f t="shared" si="1"/>
        <v>16.5</v>
      </c>
      <c r="M18" s="6">
        <f t="shared" si="2"/>
        <v>20</v>
      </c>
      <c r="N18" s="6" t="s">
        <v>82</v>
      </c>
      <c r="O18" s="45" t="s">
        <v>85</v>
      </c>
      <c r="P18" s="14" t="s">
        <v>85</v>
      </c>
      <c r="Q18" s="6" t="s">
        <v>85</v>
      </c>
      <c r="R18" s="14"/>
      <c r="S18" s="14"/>
      <c r="T18" s="14"/>
    </row>
    <row r="19" spans="1:20">
      <c r="A19" s="4">
        <v>13</v>
      </c>
      <c r="B19" s="4"/>
      <c r="C19" s="5" t="s">
        <v>35</v>
      </c>
      <c r="D19" s="3">
        <v>21231041021</v>
      </c>
      <c r="E19" s="6">
        <v>10</v>
      </c>
      <c r="F19" s="6">
        <v>8</v>
      </c>
      <c r="G19" s="6">
        <f t="shared" si="3"/>
        <v>18</v>
      </c>
      <c r="H19" s="6">
        <v>3</v>
      </c>
      <c r="I19" s="6">
        <v>3</v>
      </c>
      <c r="J19" s="6">
        <v>4</v>
      </c>
      <c r="K19" s="6">
        <f t="shared" si="0"/>
        <v>28</v>
      </c>
      <c r="L19" s="6">
        <f t="shared" si="1"/>
        <v>14</v>
      </c>
      <c r="M19" s="6">
        <f t="shared" si="2"/>
        <v>17</v>
      </c>
      <c r="N19" s="6" t="s">
        <v>82</v>
      </c>
      <c r="O19" s="14" t="s">
        <v>84</v>
      </c>
      <c r="P19" s="14" t="s">
        <v>84</v>
      </c>
      <c r="Q19" s="6" t="s">
        <v>82</v>
      </c>
      <c r="R19" s="14"/>
      <c r="S19" s="14"/>
      <c r="T19" s="14"/>
    </row>
    <row r="20" spans="1:20">
      <c r="A20" s="4">
        <v>14</v>
      </c>
      <c r="B20" s="4"/>
      <c r="C20" s="5" t="s">
        <v>36</v>
      </c>
      <c r="D20" s="3">
        <v>21231041022</v>
      </c>
      <c r="E20" s="6">
        <v>11</v>
      </c>
      <c r="F20" s="6">
        <v>11</v>
      </c>
      <c r="G20" s="6">
        <f t="shared" si="3"/>
        <v>22</v>
      </c>
      <c r="H20" s="6">
        <v>4</v>
      </c>
      <c r="I20" s="6">
        <v>4</v>
      </c>
      <c r="J20" s="6">
        <v>3</v>
      </c>
      <c r="K20" s="6">
        <f t="shared" si="0"/>
        <v>33</v>
      </c>
      <c r="L20" s="6">
        <f t="shared" si="1"/>
        <v>16.5</v>
      </c>
      <c r="M20" s="6">
        <f t="shared" si="2"/>
        <v>20</v>
      </c>
      <c r="N20" s="6" t="s">
        <v>82</v>
      </c>
      <c r="O20" s="14" t="s">
        <v>84</v>
      </c>
      <c r="P20" s="14" t="s">
        <v>84</v>
      </c>
      <c r="Q20" s="6" t="s">
        <v>82</v>
      </c>
      <c r="R20" s="14"/>
      <c r="S20" s="14"/>
      <c r="T20" s="14"/>
    </row>
    <row r="21" spans="1:20">
      <c r="A21" s="4">
        <v>15</v>
      </c>
      <c r="B21" s="4"/>
      <c r="C21" s="5" t="s">
        <v>37</v>
      </c>
      <c r="D21" s="3">
        <v>21231041023</v>
      </c>
      <c r="E21" s="6">
        <v>12</v>
      </c>
      <c r="F21" s="6">
        <v>11</v>
      </c>
      <c r="G21" s="6">
        <f t="shared" si="3"/>
        <v>23</v>
      </c>
      <c r="H21" s="6">
        <v>3</v>
      </c>
      <c r="I21" s="6">
        <v>3</v>
      </c>
      <c r="J21" s="6">
        <v>4</v>
      </c>
      <c r="K21" s="6">
        <f t="shared" si="0"/>
        <v>33</v>
      </c>
      <c r="L21" s="6">
        <f t="shared" si="1"/>
        <v>16.5</v>
      </c>
      <c r="M21" s="6">
        <f t="shared" si="2"/>
        <v>20</v>
      </c>
      <c r="N21" s="6" t="s">
        <v>82</v>
      </c>
      <c r="O21" s="14" t="s">
        <v>84</v>
      </c>
      <c r="P21" s="14" t="s">
        <v>84</v>
      </c>
      <c r="Q21" s="6" t="s">
        <v>82</v>
      </c>
      <c r="R21" s="14"/>
      <c r="S21" s="14"/>
      <c r="T21" s="14"/>
    </row>
    <row r="22" spans="1:20">
      <c r="A22" s="4">
        <v>16</v>
      </c>
      <c r="B22" s="4"/>
      <c r="C22" s="5" t="s">
        <v>38</v>
      </c>
      <c r="D22" s="3">
        <v>21231041024</v>
      </c>
      <c r="E22" s="6">
        <v>14</v>
      </c>
      <c r="F22" s="6">
        <v>12</v>
      </c>
      <c r="G22" s="6">
        <f t="shared" si="3"/>
        <v>26</v>
      </c>
      <c r="H22" s="6">
        <v>4</v>
      </c>
      <c r="I22" s="6">
        <v>5</v>
      </c>
      <c r="J22" s="6">
        <v>4</v>
      </c>
      <c r="K22" s="6">
        <f t="shared" si="0"/>
        <v>39</v>
      </c>
      <c r="L22" s="6">
        <f t="shared" si="1"/>
        <v>19.5</v>
      </c>
      <c r="M22" s="6">
        <f t="shared" si="2"/>
        <v>23</v>
      </c>
      <c r="N22" s="6" t="s">
        <v>82</v>
      </c>
      <c r="O22" s="14" t="s">
        <v>83</v>
      </c>
      <c r="P22" s="14" t="s">
        <v>83</v>
      </c>
      <c r="Q22" s="6" t="s">
        <v>82</v>
      </c>
      <c r="R22" s="14"/>
      <c r="S22" s="14"/>
      <c r="T22" s="14"/>
    </row>
    <row r="23" spans="1:20">
      <c r="A23" s="4">
        <v>17</v>
      </c>
      <c r="B23" s="4"/>
      <c r="C23" s="5" t="s">
        <v>39</v>
      </c>
      <c r="D23" s="3">
        <v>21231041025</v>
      </c>
      <c r="E23" s="6">
        <v>9</v>
      </c>
      <c r="F23" s="6">
        <v>7</v>
      </c>
      <c r="G23" s="6">
        <f t="shared" si="3"/>
        <v>16</v>
      </c>
      <c r="H23" s="6">
        <v>3</v>
      </c>
      <c r="I23" s="6">
        <v>3</v>
      </c>
      <c r="J23" s="6">
        <v>2</v>
      </c>
      <c r="K23" s="6">
        <f t="shared" si="0"/>
        <v>24</v>
      </c>
      <c r="L23" s="6">
        <f t="shared" si="1"/>
        <v>12</v>
      </c>
      <c r="M23" s="6">
        <f t="shared" si="2"/>
        <v>14</v>
      </c>
      <c r="N23" s="6" t="s">
        <v>82</v>
      </c>
      <c r="O23" s="14" t="s">
        <v>82</v>
      </c>
      <c r="P23" s="14" t="s">
        <v>82</v>
      </c>
      <c r="Q23" s="6" t="s">
        <v>82</v>
      </c>
      <c r="R23" s="14"/>
      <c r="S23" s="14"/>
      <c r="T23" s="14"/>
    </row>
    <row r="24" spans="1:20">
      <c r="A24" s="4">
        <v>18</v>
      </c>
      <c r="B24" s="4"/>
      <c r="C24" s="5" t="s">
        <v>40</v>
      </c>
      <c r="D24" s="3">
        <v>21231041026</v>
      </c>
      <c r="E24" s="6">
        <v>11</v>
      </c>
      <c r="F24" s="6">
        <v>6</v>
      </c>
      <c r="G24" s="6">
        <f t="shared" si="3"/>
        <v>17</v>
      </c>
      <c r="H24" s="6">
        <v>4</v>
      </c>
      <c r="I24" s="6">
        <v>5</v>
      </c>
      <c r="J24" s="6">
        <v>4</v>
      </c>
      <c r="K24" s="6">
        <f t="shared" si="0"/>
        <v>30</v>
      </c>
      <c r="L24" s="6">
        <f t="shared" si="1"/>
        <v>15</v>
      </c>
      <c r="M24" s="6">
        <f t="shared" si="2"/>
        <v>18</v>
      </c>
      <c r="N24" s="6" t="s">
        <v>82</v>
      </c>
      <c r="O24" s="14" t="s">
        <v>82</v>
      </c>
      <c r="P24" s="14" t="s">
        <v>82</v>
      </c>
      <c r="Q24" s="6" t="s">
        <v>82</v>
      </c>
      <c r="R24" s="14"/>
      <c r="S24" s="14"/>
      <c r="T24" s="14"/>
    </row>
    <row r="25" spans="1:20">
      <c r="A25" s="4">
        <v>19</v>
      </c>
      <c r="B25" s="4"/>
      <c r="C25" s="5" t="s">
        <v>41</v>
      </c>
      <c r="D25" s="3">
        <v>21231041028</v>
      </c>
      <c r="E25" s="6">
        <v>12</v>
      </c>
      <c r="F25" s="6">
        <v>12</v>
      </c>
      <c r="G25" s="6">
        <f t="shared" si="3"/>
        <v>24</v>
      </c>
      <c r="H25" s="6">
        <v>4</v>
      </c>
      <c r="I25" s="6">
        <v>5</v>
      </c>
      <c r="J25" s="6">
        <v>4</v>
      </c>
      <c r="K25" s="6">
        <f t="shared" si="0"/>
        <v>37</v>
      </c>
      <c r="L25" s="6">
        <f t="shared" si="1"/>
        <v>18.5</v>
      </c>
      <c r="M25" s="6">
        <f t="shared" si="2"/>
        <v>22</v>
      </c>
      <c r="N25" s="6" t="s">
        <v>82</v>
      </c>
      <c r="O25" s="14" t="s">
        <v>83</v>
      </c>
      <c r="P25" s="14" t="s">
        <v>83</v>
      </c>
      <c r="Q25" s="6" t="s">
        <v>82</v>
      </c>
      <c r="R25" s="14"/>
      <c r="S25" s="14"/>
      <c r="T25" s="14"/>
    </row>
    <row r="26" spans="1:20">
      <c r="A26" s="4">
        <v>20</v>
      </c>
      <c r="B26" s="4"/>
      <c r="C26" s="5" t="s">
        <v>42</v>
      </c>
      <c r="D26" s="3">
        <v>21231041029</v>
      </c>
      <c r="E26" s="6">
        <v>9</v>
      </c>
      <c r="F26" s="6">
        <v>7</v>
      </c>
      <c r="G26" s="6">
        <f t="shared" si="3"/>
        <v>16</v>
      </c>
      <c r="H26" s="6">
        <v>3</v>
      </c>
      <c r="I26" s="6">
        <v>3</v>
      </c>
      <c r="J26" s="6">
        <v>3</v>
      </c>
      <c r="K26" s="6">
        <f t="shared" si="0"/>
        <v>25</v>
      </c>
      <c r="L26" s="6">
        <f t="shared" si="1"/>
        <v>12.5</v>
      </c>
      <c r="M26" s="6">
        <f t="shared" si="2"/>
        <v>15</v>
      </c>
      <c r="N26" s="6" t="s">
        <v>82</v>
      </c>
      <c r="O26" s="14" t="s">
        <v>84</v>
      </c>
      <c r="P26" s="14" t="s">
        <v>84</v>
      </c>
      <c r="Q26" s="6" t="s">
        <v>82</v>
      </c>
      <c r="R26" s="14"/>
      <c r="S26" s="14"/>
      <c r="T26" s="14"/>
    </row>
    <row r="27" spans="1:20">
      <c r="A27" s="4">
        <v>21</v>
      </c>
      <c r="B27" s="4"/>
      <c r="C27" s="5" t="s">
        <v>43</v>
      </c>
      <c r="D27" s="3">
        <v>21231041030</v>
      </c>
      <c r="E27" s="6">
        <v>9</v>
      </c>
      <c r="F27" s="6">
        <v>3</v>
      </c>
      <c r="G27" s="6">
        <f t="shared" si="3"/>
        <v>12</v>
      </c>
      <c r="H27" s="6">
        <v>4</v>
      </c>
      <c r="I27" s="6">
        <v>4</v>
      </c>
      <c r="J27" s="6">
        <v>3</v>
      </c>
      <c r="K27" s="6">
        <f t="shared" si="0"/>
        <v>23</v>
      </c>
      <c r="L27" s="6">
        <f t="shared" si="1"/>
        <v>11.5</v>
      </c>
      <c r="M27" s="6">
        <f t="shared" si="2"/>
        <v>14</v>
      </c>
      <c r="N27" s="6" t="s">
        <v>82</v>
      </c>
      <c r="O27" s="14" t="s">
        <v>82</v>
      </c>
      <c r="P27" s="14" t="s">
        <v>82</v>
      </c>
      <c r="Q27" s="6" t="s">
        <v>82</v>
      </c>
      <c r="R27" s="14"/>
      <c r="S27" s="14"/>
      <c r="T27" s="14"/>
    </row>
    <row r="28" spans="1:20">
      <c r="A28" s="4">
        <v>22</v>
      </c>
      <c r="B28" s="4"/>
      <c r="C28" s="12" t="s">
        <v>44</v>
      </c>
      <c r="D28" s="3">
        <v>21231041033</v>
      </c>
      <c r="E28" s="6">
        <v>9</v>
      </c>
      <c r="F28" s="6">
        <v>8</v>
      </c>
      <c r="G28" s="6">
        <f t="shared" si="3"/>
        <v>17</v>
      </c>
      <c r="H28" s="6">
        <v>3</v>
      </c>
      <c r="I28" s="6">
        <v>3</v>
      </c>
      <c r="J28" s="6">
        <v>3</v>
      </c>
      <c r="K28" s="6">
        <f t="shared" si="0"/>
        <v>26</v>
      </c>
      <c r="L28" s="6">
        <f t="shared" si="1"/>
        <v>13</v>
      </c>
      <c r="M28" s="6">
        <f t="shared" si="2"/>
        <v>16</v>
      </c>
      <c r="N28" s="6" t="s">
        <v>82</v>
      </c>
      <c r="O28" s="14" t="s">
        <v>82</v>
      </c>
      <c r="P28" s="14" t="s">
        <v>82</v>
      </c>
      <c r="Q28" s="6" t="s">
        <v>82</v>
      </c>
      <c r="R28" s="14"/>
      <c r="S28" s="14"/>
      <c r="T28" s="14"/>
    </row>
    <row r="29" spans="1:20">
      <c r="A29" s="4">
        <v>23</v>
      </c>
      <c r="B29" s="4"/>
      <c r="C29" s="12" t="s">
        <v>52</v>
      </c>
      <c r="D29" s="3">
        <v>21231041034</v>
      </c>
      <c r="E29" s="6">
        <v>10</v>
      </c>
      <c r="F29" s="6">
        <v>5</v>
      </c>
      <c r="G29" s="6">
        <f>SUM(E29:F29)</f>
        <v>15</v>
      </c>
      <c r="H29" s="6">
        <v>4</v>
      </c>
      <c r="I29" s="6">
        <v>4</v>
      </c>
      <c r="J29" s="6">
        <v>4</v>
      </c>
      <c r="K29" s="6">
        <f t="shared" si="0"/>
        <v>27</v>
      </c>
      <c r="L29" s="6">
        <f t="shared" si="1"/>
        <v>13.5</v>
      </c>
      <c r="M29" s="6">
        <f t="shared" si="2"/>
        <v>16</v>
      </c>
      <c r="N29" s="6" t="s">
        <v>82</v>
      </c>
      <c r="O29" s="14" t="s">
        <v>84</v>
      </c>
      <c r="P29" s="14" t="s">
        <v>84</v>
      </c>
      <c r="Q29" s="6" t="s">
        <v>82</v>
      </c>
      <c r="R29" s="14"/>
      <c r="S29" s="14"/>
      <c r="T29" s="14"/>
    </row>
  </sheetData>
  <mergeCells count="4">
    <mergeCell ref="B1:T1"/>
    <mergeCell ref="B2:T2"/>
    <mergeCell ref="B3:T3"/>
    <mergeCell ref="B4:T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9"/>
  <sheetViews>
    <sheetView tabSelected="1" topLeftCell="A13" workbookViewId="0">
      <selection activeCell="W23" sqref="W23"/>
    </sheetView>
  </sheetViews>
  <sheetFormatPr defaultRowHeight="15"/>
  <cols>
    <col min="1" max="1" width="4.7109375" customWidth="1"/>
    <col min="3" max="3" width="19" customWidth="1"/>
    <col min="4" max="4" width="12.7109375" customWidth="1"/>
    <col min="5" max="5" width="6.140625" customWidth="1"/>
    <col min="6" max="6" width="4.7109375" customWidth="1"/>
    <col min="7" max="7" width="5" customWidth="1"/>
    <col min="8" max="8" width="4.7109375" customWidth="1"/>
    <col min="9" max="9" width="4.42578125" customWidth="1"/>
    <col min="10" max="10" width="5.42578125" customWidth="1"/>
    <col min="11" max="11" width="5.28515625" customWidth="1"/>
    <col min="12" max="12" width="5" customWidth="1"/>
    <col min="13" max="13" width="5.140625" customWidth="1"/>
    <col min="14" max="15" width="5" customWidth="1"/>
    <col min="16" max="16" width="5.7109375" customWidth="1"/>
    <col min="17" max="17" width="5.85546875" customWidth="1"/>
    <col min="18" max="18" width="4.5703125" customWidth="1"/>
    <col min="19" max="19" width="6.140625" customWidth="1"/>
  </cols>
  <sheetData>
    <row r="1" spans="1:20" ht="23.25">
      <c r="B1" s="42" t="s">
        <v>53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23.25">
      <c r="B2" s="42" t="s">
        <v>54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21">
      <c r="B3" s="43" t="s">
        <v>89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0" ht="23.25">
      <c r="B4" s="44" t="s">
        <v>56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0" ht="118.5">
      <c r="A5" s="7" t="s">
        <v>0</v>
      </c>
      <c r="B5" s="7" t="s">
        <v>1</v>
      </c>
      <c r="C5" s="7" t="s">
        <v>2</v>
      </c>
      <c r="D5" s="8" t="s">
        <v>3</v>
      </c>
      <c r="E5" s="9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12</v>
      </c>
      <c r="N5" s="10" t="s">
        <v>45</v>
      </c>
      <c r="O5" s="13" t="s">
        <v>48</v>
      </c>
      <c r="P5" s="13" t="s">
        <v>49</v>
      </c>
      <c r="Q5" s="13" t="s">
        <v>50</v>
      </c>
      <c r="R5" s="13" t="s">
        <v>51</v>
      </c>
      <c r="S5" s="13" t="s">
        <v>45</v>
      </c>
      <c r="T5" s="13" t="s">
        <v>46</v>
      </c>
    </row>
    <row r="6" spans="1:20">
      <c r="A6" s="4"/>
      <c r="B6" s="4"/>
      <c r="C6" s="4"/>
      <c r="D6" s="4"/>
      <c r="E6" s="11" t="s">
        <v>13</v>
      </c>
      <c r="F6" s="11" t="s">
        <v>14</v>
      </c>
      <c r="G6" s="11" t="s">
        <v>15</v>
      </c>
      <c r="H6" s="11" t="s">
        <v>16</v>
      </c>
      <c r="I6" s="11" t="s">
        <v>16</v>
      </c>
      <c r="J6" s="11" t="s">
        <v>16</v>
      </c>
      <c r="K6" s="11" t="s">
        <v>17</v>
      </c>
      <c r="L6" s="11" t="s">
        <v>18</v>
      </c>
      <c r="M6" s="11" t="s">
        <v>19</v>
      </c>
      <c r="N6" s="11" t="s">
        <v>47</v>
      </c>
      <c r="O6" s="41">
        <v>70</v>
      </c>
      <c r="P6" s="14">
        <v>100</v>
      </c>
      <c r="Q6" s="15" t="s">
        <v>47</v>
      </c>
      <c r="R6" s="41">
        <v>50</v>
      </c>
      <c r="S6" s="14"/>
      <c r="T6" s="14"/>
    </row>
    <row r="7" spans="1:20">
      <c r="A7" s="4">
        <v>1</v>
      </c>
      <c r="B7" s="4"/>
      <c r="C7" s="2" t="s">
        <v>20</v>
      </c>
      <c r="D7" s="3">
        <v>21231041001</v>
      </c>
      <c r="E7" s="6">
        <v>14</v>
      </c>
      <c r="F7" s="6">
        <v>12</v>
      </c>
      <c r="G7" s="6">
        <f>SUM(E7:F7)</f>
        <v>26</v>
      </c>
      <c r="H7" s="6">
        <v>4</v>
      </c>
      <c r="I7" s="6">
        <v>4</v>
      </c>
      <c r="J7" s="6">
        <v>3</v>
      </c>
      <c r="K7" s="6">
        <f>SUM(G7:J7)</f>
        <v>37</v>
      </c>
      <c r="L7" s="6">
        <f>K7/2</f>
        <v>18.5</v>
      </c>
      <c r="M7" s="6">
        <f>ROUND(K7/50*30,0)</f>
        <v>22</v>
      </c>
      <c r="N7" s="6" t="s">
        <v>82</v>
      </c>
      <c r="O7" s="14" t="s">
        <v>84</v>
      </c>
      <c r="P7" s="14" t="s">
        <v>84</v>
      </c>
      <c r="Q7" s="6" t="s">
        <v>82</v>
      </c>
      <c r="R7" s="14"/>
      <c r="S7" s="14"/>
      <c r="T7" s="14"/>
    </row>
    <row r="8" spans="1:20">
      <c r="A8" s="4">
        <v>2</v>
      </c>
      <c r="B8" s="4"/>
      <c r="C8" s="2" t="s">
        <v>22</v>
      </c>
      <c r="D8" s="3">
        <v>21231041004</v>
      </c>
      <c r="E8" s="6">
        <v>16</v>
      </c>
      <c r="F8" s="6">
        <v>11</v>
      </c>
      <c r="G8" s="6">
        <f>SUM(E8:F8)</f>
        <v>27</v>
      </c>
      <c r="H8" s="6">
        <v>5</v>
      </c>
      <c r="I8" s="6">
        <v>5</v>
      </c>
      <c r="J8" s="6">
        <v>5</v>
      </c>
      <c r="K8" s="6">
        <f t="shared" ref="K8:K29" si="0">SUM(G8:J8)</f>
        <v>42</v>
      </c>
      <c r="L8" s="6">
        <f t="shared" ref="L8:L29" si="1">K8/2</f>
        <v>21</v>
      </c>
      <c r="M8" s="6">
        <f t="shared" ref="M8:M29" si="2">ROUND(K8/50*30,0)</f>
        <v>25</v>
      </c>
      <c r="N8" s="6" t="s">
        <v>82</v>
      </c>
      <c r="O8" s="14" t="s">
        <v>84</v>
      </c>
      <c r="P8" s="14" t="s">
        <v>84</v>
      </c>
      <c r="Q8" s="6" t="s">
        <v>82</v>
      </c>
      <c r="R8" s="14"/>
      <c r="S8" s="14"/>
      <c r="T8" s="14"/>
    </row>
    <row r="9" spans="1:20">
      <c r="A9" s="4">
        <v>3</v>
      </c>
      <c r="B9" s="4"/>
      <c r="C9" s="2" t="s">
        <v>24</v>
      </c>
      <c r="D9" s="3">
        <v>21231041006</v>
      </c>
      <c r="E9" s="6">
        <v>10</v>
      </c>
      <c r="F9" s="6">
        <v>5</v>
      </c>
      <c r="G9" s="6">
        <f t="shared" ref="G9:G28" si="3">SUM(E9:F9)</f>
        <v>15</v>
      </c>
      <c r="H9" s="6">
        <v>4</v>
      </c>
      <c r="I9" s="6">
        <v>4</v>
      </c>
      <c r="J9" s="6">
        <v>4</v>
      </c>
      <c r="K9" s="6">
        <f t="shared" si="0"/>
        <v>27</v>
      </c>
      <c r="L9" s="6">
        <f t="shared" si="1"/>
        <v>13.5</v>
      </c>
      <c r="M9" s="6">
        <f t="shared" si="2"/>
        <v>16</v>
      </c>
      <c r="N9" s="6" t="s">
        <v>82</v>
      </c>
      <c r="O9" s="14" t="s">
        <v>82</v>
      </c>
      <c r="P9" s="14" t="s">
        <v>82</v>
      </c>
      <c r="Q9" s="6" t="s">
        <v>82</v>
      </c>
      <c r="R9" s="14"/>
      <c r="S9" s="14"/>
      <c r="T9" s="14"/>
    </row>
    <row r="10" spans="1:20">
      <c r="A10" s="4">
        <v>4</v>
      </c>
      <c r="B10" s="4"/>
      <c r="C10" s="2" t="s">
        <v>25</v>
      </c>
      <c r="D10" s="3">
        <v>21231041007</v>
      </c>
      <c r="E10" s="6">
        <v>7</v>
      </c>
      <c r="F10" s="6">
        <v>7</v>
      </c>
      <c r="G10" s="6">
        <f t="shared" si="3"/>
        <v>14</v>
      </c>
      <c r="H10" s="6">
        <v>4</v>
      </c>
      <c r="I10" s="6">
        <v>4</v>
      </c>
      <c r="J10" s="6">
        <v>3</v>
      </c>
      <c r="K10" s="6">
        <f t="shared" si="0"/>
        <v>25</v>
      </c>
      <c r="L10" s="6">
        <f t="shared" si="1"/>
        <v>12.5</v>
      </c>
      <c r="M10" s="6">
        <f t="shared" si="2"/>
        <v>15</v>
      </c>
      <c r="N10" s="6" t="s">
        <v>82</v>
      </c>
      <c r="O10" s="14" t="s">
        <v>84</v>
      </c>
      <c r="P10" s="14" t="s">
        <v>84</v>
      </c>
      <c r="Q10" s="6" t="s">
        <v>82</v>
      </c>
      <c r="R10" s="14"/>
      <c r="S10" s="14"/>
      <c r="T10" s="14"/>
    </row>
    <row r="11" spans="1:20">
      <c r="A11" s="4">
        <v>5</v>
      </c>
      <c r="B11" s="4"/>
      <c r="C11" s="2" t="s">
        <v>26</v>
      </c>
      <c r="D11" s="3">
        <v>21231041008</v>
      </c>
      <c r="E11" s="6">
        <v>16</v>
      </c>
      <c r="F11" s="6">
        <v>12</v>
      </c>
      <c r="G11" s="6">
        <f t="shared" si="3"/>
        <v>28</v>
      </c>
      <c r="H11" s="6">
        <v>4</v>
      </c>
      <c r="I11" s="6">
        <v>4</v>
      </c>
      <c r="J11" s="6">
        <v>4</v>
      </c>
      <c r="K11" s="6">
        <f t="shared" si="0"/>
        <v>40</v>
      </c>
      <c r="L11" s="6">
        <f t="shared" si="1"/>
        <v>20</v>
      </c>
      <c r="M11" s="6">
        <f t="shared" si="2"/>
        <v>24</v>
      </c>
      <c r="N11" s="6" t="s">
        <v>82</v>
      </c>
      <c r="O11" s="14" t="s">
        <v>86</v>
      </c>
      <c r="P11" s="14" t="s">
        <v>86</v>
      </c>
      <c r="Q11" s="6" t="s">
        <v>82</v>
      </c>
      <c r="R11" s="14"/>
      <c r="S11" s="14"/>
      <c r="T11" s="14"/>
    </row>
    <row r="12" spans="1:20">
      <c r="A12" s="4">
        <v>6</v>
      </c>
      <c r="B12" s="4"/>
      <c r="C12" s="2" t="s">
        <v>27</v>
      </c>
      <c r="D12" s="3">
        <v>21231041009</v>
      </c>
      <c r="E12" s="6">
        <v>16</v>
      </c>
      <c r="F12" s="6">
        <v>12</v>
      </c>
      <c r="G12" s="6">
        <f t="shared" si="3"/>
        <v>28</v>
      </c>
      <c r="H12" s="6">
        <v>5</v>
      </c>
      <c r="I12" s="6">
        <v>5</v>
      </c>
      <c r="J12" s="6">
        <v>5</v>
      </c>
      <c r="K12" s="6">
        <f t="shared" si="0"/>
        <v>43</v>
      </c>
      <c r="L12" s="6">
        <f t="shared" si="1"/>
        <v>21.5</v>
      </c>
      <c r="M12" s="6">
        <f t="shared" si="2"/>
        <v>26</v>
      </c>
      <c r="N12" s="6" t="s">
        <v>82</v>
      </c>
      <c r="O12" s="14" t="s">
        <v>86</v>
      </c>
      <c r="P12" s="14" t="s">
        <v>86</v>
      </c>
      <c r="Q12" s="6" t="s">
        <v>82</v>
      </c>
      <c r="R12" s="14"/>
      <c r="S12" s="14"/>
      <c r="T12" s="14"/>
    </row>
    <row r="13" spans="1:20">
      <c r="A13" s="4">
        <v>7</v>
      </c>
      <c r="B13" s="4"/>
      <c r="C13" s="5" t="s">
        <v>28</v>
      </c>
      <c r="D13" s="3">
        <v>21231041012</v>
      </c>
      <c r="E13" s="6">
        <v>12</v>
      </c>
      <c r="F13" s="6">
        <v>8</v>
      </c>
      <c r="G13" s="6">
        <f t="shared" si="3"/>
        <v>20</v>
      </c>
      <c r="H13" s="6">
        <v>4</v>
      </c>
      <c r="I13" s="6">
        <v>4</v>
      </c>
      <c r="J13" s="6">
        <v>3</v>
      </c>
      <c r="K13" s="6">
        <f t="shared" si="0"/>
        <v>31</v>
      </c>
      <c r="L13" s="6">
        <f t="shared" si="1"/>
        <v>15.5</v>
      </c>
      <c r="M13" s="6">
        <f t="shared" si="2"/>
        <v>19</v>
      </c>
      <c r="N13" s="6" t="s">
        <v>82</v>
      </c>
      <c r="O13" s="14" t="s">
        <v>84</v>
      </c>
      <c r="P13" s="14" t="s">
        <v>84</v>
      </c>
      <c r="Q13" s="6" t="s">
        <v>82</v>
      </c>
      <c r="R13" s="14"/>
      <c r="S13" s="14"/>
      <c r="T13" s="14"/>
    </row>
    <row r="14" spans="1:20">
      <c r="A14" s="4">
        <v>8</v>
      </c>
      <c r="B14" s="4"/>
      <c r="C14" s="5" t="s">
        <v>29</v>
      </c>
      <c r="D14" s="3">
        <v>21231041014</v>
      </c>
      <c r="E14" s="6">
        <v>8</v>
      </c>
      <c r="F14" s="6">
        <v>9</v>
      </c>
      <c r="G14" s="6">
        <f t="shared" si="3"/>
        <v>17</v>
      </c>
      <c r="H14" s="6">
        <v>3</v>
      </c>
      <c r="I14" s="6">
        <v>3</v>
      </c>
      <c r="J14" s="6">
        <v>3</v>
      </c>
      <c r="K14" s="6">
        <f t="shared" si="0"/>
        <v>26</v>
      </c>
      <c r="L14" s="6">
        <f t="shared" si="1"/>
        <v>13</v>
      </c>
      <c r="M14" s="6">
        <f t="shared" si="2"/>
        <v>16</v>
      </c>
      <c r="N14" s="6" t="s">
        <v>82</v>
      </c>
      <c r="O14" s="14" t="s">
        <v>84</v>
      </c>
      <c r="P14" s="14" t="s">
        <v>84</v>
      </c>
      <c r="Q14" s="6" t="s">
        <v>82</v>
      </c>
      <c r="R14" s="14"/>
      <c r="S14" s="14"/>
      <c r="T14" s="14"/>
    </row>
    <row r="15" spans="1:20">
      <c r="A15" s="4">
        <v>9</v>
      </c>
      <c r="B15" s="4"/>
      <c r="C15" s="5" t="s">
        <v>31</v>
      </c>
      <c r="D15" s="3">
        <v>21231041016</v>
      </c>
      <c r="E15" s="6">
        <v>0</v>
      </c>
      <c r="F15" s="6">
        <v>8</v>
      </c>
      <c r="G15" s="6">
        <f t="shared" si="3"/>
        <v>8</v>
      </c>
      <c r="H15" s="6">
        <v>0</v>
      </c>
      <c r="I15" s="6">
        <v>0</v>
      </c>
      <c r="J15" s="6">
        <v>3</v>
      </c>
      <c r="K15" s="6">
        <f t="shared" si="0"/>
        <v>11</v>
      </c>
      <c r="L15" s="6">
        <f t="shared" si="1"/>
        <v>5.5</v>
      </c>
      <c r="M15" s="6">
        <f t="shared" si="2"/>
        <v>7</v>
      </c>
      <c r="N15" s="46" t="s">
        <v>85</v>
      </c>
      <c r="O15" s="45" t="s">
        <v>85</v>
      </c>
      <c r="P15" s="14" t="s">
        <v>85</v>
      </c>
      <c r="Q15" s="6" t="s">
        <v>85</v>
      </c>
      <c r="R15" s="14"/>
      <c r="S15" s="14"/>
      <c r="T15" s="14"/>
    </row>
    <row r="16" spans="1:20">
      <c r="A16" s="4">
        <v>10</v>
      </c>
      <c r="B16" s="4"/>
      <c r="C16" s="5" t="s">
        <v>32</v>
      </c>
      <c r="D16" s="3">
        <v>21231041018</v>
      </c>
      <c r="E16" s="6">
        <v>12</v>
      </c>
      <c r="F16" s="6">
        <v>9</v>
      </c>
      <c r="G16" s="6">
        <f t="shared" si="3"/>
        <v>21</v>
      </c>
      <c r="H16" s="6">
        <v>3</v>
      </c>
      <c r="I16" s="6">
        <v>3</v>
      </c>
      <c r="J16" s="6">
        <v>3</v>
      </c>
      <c r="K16" s="6">
        <f t="shared" si="0"/>
        <v>30</v>
      </c>
      <c r="L16" s="6">
        <f t="shared" si="1"/>
        <v>15</v>
      </c>
      <c r="M16" s="6">
        <f t="shared" si="2"/>
        <v>18</v>
      </c>
      <c r="N16" s="6" t="s">
        <v>82</v>
      </c>
      <c r="O16" s="14" t="s">
        <v>84</v>
      </c>
      <c r="P16" s="14" t="s">
        <v>84</v>
      </c>
      <c r="Q16" s="6" t="s">
        <v>82</v>
      </c>
      <c r="R16" s="14"/>
      <c r="S16" s="14"/>
      <c r="T16" s="14"/>
    </row>
    <row r="17" spans="1:20">
      <c r="A17" s="4">
        <v>11</v>
      </c>
      <c r="B17" s="4"/>
      <c r="C17" s="5" t="s">
        <v>33</v>
      </c>
      <c r="D17" s="3">
        <v>21231041019</v>
      </c>
      <c r="E17" s="6">
        <v>0</v>
      </c>
      <c r="F17" s="6">
        <v>8</v>
      </c>
      <c r="G17" s="6">
        <f t="shared" si="3"/>
        <v>8</v>
      </c>
      <c r="H17" s="6">
        <v>0</v>
      </c>
      <c r="I17" s="6">
        <v>0</v>
      </c>
      <c r="J17" s="6">
        <v>3</v>
      </c>
      <c r="K17" s="6">
        <f t="shared" si="0"/>
        <v>11</v>
      </c>
      <c r="L17" s="6">
        <f t="shared" si="1"/>
        <v>5.5</v>
      </c>
      <c r="M17" s="6">
        <f t="shared" si="2"/>
        <v>7</v>
      </c>
      <c r="N17" s="46" t="s">
        <v>85</v>
      </c>
      <c r="O17" s="45" t="s">
        <v>85</v>
      </c>
      <c r="P17" s="14" t="s">
        <v>85</v>
      </c>
      <c r="Q17" s="6" t="s">
        <v>85</v>
      </c>
      <c r="R17" s="14"/>
      <c r="S17" s="14"/>
      <c r="T17" s="14"/>
    </row>
    <row r="18" spans="1:20">
      <c r="A18" s="4">
        <v>12</v>
      </c>
      <c r="B18" s="4"/>
      <c r="C18" s="5" t="s">
        <v>34</v>
      </c>
      <c r="D18" s="3">
        <v>21231041020</v>
      </c>
      <c r="E18" s="6">
        <v>14</v>
      </c>
      <c r="F18" s="6">
        <v>8</v>
      </c>
      <c r="G18" s="6">
        <f t="shared" si="3"/>
        <v>22</v>
      </c>
      <c r="H18" s="6">
        <v>4</v>
      </c>
      <c r="I18" s="6">
        <v>4</v>
      </c>
      <c r="J18" s="6">
        <v>3</v>
      </c>
      <c r="K18" s="6">
        <f t="shared" si="0"/>
        <v>33</v>
      </c>
      <c r="L18" s="6">
        <f t="shared" si="1"/>
        <v>16.5</v>
      </c>
      <c r="M18" s="6">
        <f t="shared" si="2"/>
        <v>20</v>
      </c>
      <c r="N18" s="6" t="s">
        <v>82</v>
      </c>
      <c r="O18" s="14" t="s">
        <v>82</v>
      </c>
      <c r="P18" s="14" t="s">
        <v>82</v>
      </c>
      <c r="Q18" s="6" t="s">
        <v>82</v>
      </c>
      <c r="R18" s="14"/>
      <c r="S18" s="14"/>
      <c r="T18" s="14"/>
    </row>
    <row r="19" spans="1:20">
      <c r="A19" s="4">
        <v>13</v>
      </c>
      <c r="B19" s="4"/>
      <c r="C19" s="5" t="s">
        <v>35</v>
      </c>
      <c r="D19" s="3">
        <v>21231041021</v>
      </c>
      <c r="E19" s="6">
        <v>10</v>
      </c>
      <c r="F19" s="6">
        <v>8</v>
      </c>
      <c r="G19" s="6">
        <f t="shared" si="3"/>
        <v>18</v>
      </c>
      <c r="H19" s="6">
        <v>3</v>
      </c>
      <c r="I19" s="6">
        <v>3</v>
      </c>
      <c r="J19" s="6">
        <v>4</v>
      </c>
      <c r="K19" s="6">
        <f t="shared" si="0"/>
        <v>28</v>
      </c>
      <c r="L19" s="6">
        <f t="shared" si="1"/>
        <v>14</v>
      </c>
      <c r="M19" s="6">
        <f t="shared" si="2"/>
        <v>17</v>
      </c>
      <c r="N19" s="6" t="s">
        <v>82</v>
      </c>
      <c r="O19" s="14" t="s">
        <v>82</v>
      </c>
      <c r="P19" s="14" t="s">
        <v>82</v>
      </c>
      <c r="Q19" s="6" t="s">
        <v>82</v>
      </c>
      <c r="R19" s="14"/>
      <c r="S19" s="14"/>
      <c r="T19" s="14"/>
    </row>
    <row r="20" spans="1:20">
      <c r="A20" s="4">
        <v>14</v>
      </c>
      <c r="B20" s="4"/>
      <c r="C20" s="5" t="s">
        <v>36</v>
      </c>
      <c r="D20" s="3">
        <v>21231041022</v>
      </c>
      <c r="E20" s="6">
        <v>11</v>
      </c>
      <c r="F20" s="6">
        <v>11</v>
      </c>
      <c r="G20" s="6">
        <f t="shared" si="3"/>
        <v>22</v>
      </c>
      <c r="H20" s="6">
        <v>4</v>
      </c>
      <c r="I20" s="6">
        <v>4</v>
      </c>
      <c r="J20" s="6">
        <v>3</v>
      </c>
      <c r="K20" s="6">
        <f t="shared" si="0"/>
        <v>33</v>
      </c>
      <c r="L20" s="6">
        <f t="shared" si="1"/>
        <v>16.5</v>
      </c>
      <c r="M20" s="6">
        <f t="shared" si="2"/>
        <v>20</v>
      </c>
      <c r="N20" s="6" t="s">
        <v>82</v>
      </c>
      <c r="O20" s="14" t="s">
        <v>84</v>
      </c>
      <c r="P20" s="14" t="s">
        <v>84</v>
      </c>
      <c r="Q20" s="6" t="s">
        <v>82</v>
      </c>
      <c r="R20" s="14"/>
      <c r="S20" s="14"/>
      <c r="T20" s="14"/>
    </row>
    <row r="21" spans="1:20">
      <c r="A21" s="4">
        <v>15</v>
      </c>
      <c r="B21" s="4"/>
      <c r="C21" s="5" t="s">
        <v>37</v>
      </c>
      <c r="D21" s="3">
        <v>21231041023</v>
      </c>
      <c r="E21" s="6">
        <v>12</v>
      </c>
      <c r="F21" s="6">
        <v>11</v>
      </c>
      <c r="G21" s="6">
        <f t="shared" si="3"/>
        <v>23</v>
      </c>
      <c r="H21" s="6">
        <v>3</v>
      </c>
      <c r="I21" s="6">
        <v>3</v>
      </c>
      <c r="J21" s="6">
        <v>4</v>
      </c>
      <c r="K21" s="6">
        <f t="shared" si="0"/>
        <v>33</v>
      </c>
      <c r="L21" s="6">
        <f t="shared" si="1"/>
        <v>16.5</v>
      </c>
      <c r="M21" s="6">
        <f t="shared" si="2"/>
        <v>20</v>
      </c>
      <c r="N21" s="6" t="s">
        <v>82</v>
      </c>
      <c r="O21" s="14" t="s">
        <v>84</v>
      </c>
      <c r="P21" s="14" t="s">
        <v>84</v>
      </c>
      <c r="Q21" s="6" t="s">
        <v>82</v>
      </c>
      <c r="R21" s="14"/>
      <c r="S21" s="14"/>
      <c r="T21" s="14"/>
    </row>
    <row r="22" spans="1:20">
      <c r="A22" s="4">
        <v>16</v>
      </c>
      <c r="B22" s="4"/>
      <c r="C22" s="5" t="s">
        <v>38</v>
      </c>
      <c r="D22" s="3">
        <v>21231041024</v>
      </c>
      <c r="E22" s="6">
        <v>14</v>
      </c>
      <c r="F22" s="6">
        <v>12</v>
      </c>
      <c r="G22" s="6">
        <f t="shared" si="3"/>
        <v>26</v>
      </c>
      <c r="H22" s="6">
        <v>4</v>
      </c>
      <c r="I22" s="6">
        <v>5</v>
      </c>
      <c r="J22" s="6">
        <v>4</v>
      </c>
      <c r="K22" s="6">
        <f t="shared" si="0"/>
        <v>39</v>
      </c>
      <c r="L22" s="6">
        <f t="shared" si="1"/>
        <v>19.5</v>
      </c>
      <c r="M22" s="6">
        <f t="shared" si="2"/>
        <v>23</v>
      </c>
      <c r="N22" s="6" t="s">
        <v>82</v>
      </c>
      <c r="O22" s="14" t="s">
        <v>84</v>
      </c>
      <c r="P22" s="14" t="s">
        <v>84</v>
      </c>
      <c r="Q22" s="6" t="s">
        <v>82</v>
      </c>
      <c r="R22" s="14"/>
      <c r="S22" s="14"/>
      <c r="T22" s="14"/>
    </row>
    <row r="23" spans="1:20">
      <c r="A23" s="4">
        <v>17</v>
      </c>
      <c r="B23" s="4"/>
      <c r="C23" s="5" t="s">
        <v>39</v>
      </c>
      <c r="D23" s="3">
        <v>21231041025</v>
      </c>
      <c r="E23" s="6">
        <v>9</v>
      </c>
      <c r="F23" s="6">
        <v>7</v>
      </c>
      <c r="G23" s="6">
        <f t="shared" si="3"/>
        <v>16</v>
      </c>
      <c r="H23" s="6">
        <v>3</v>
      </c>
      <c r="I23" s="6">
        <v>3</v>
      </c>
      <c r="J23" s="6">
        <v>2</v>
      </c>
      <c r="K23" s="6">
        <f t="shared" si="0"/>
        <v>24</v>
      </c>
      <c r="L23" s="6">
        <f t="shared" si="1"/>
        <v>12</v>
      </c>
      <c r="M23" s="6">
        <f t="shared" si="2"/>
        <v>14</v>
      </c>
      <c r="N23" s="6" t="s">
        <v>82</v>
      </c>
      <c r="O23" s="45" t="s">
        <v>85</v>
      </c>
      <c r="P23" s="14" t="s">
        <v>85</v>
      </c>
      <c r="Q23" s="6" t="s">
        <v>85</v>
      </c>
      <c r="R23" s="14"/>
      <c r="S23" s="14"/>
      <c r="T23" s="14"/>
    </row>
    <row r="24" spans="1:20">
      <c r="A24" s="4">
        <v>18</v>
      </c>
      <c r="B24" s="4"/>
      <c r="C24" s="5" t="s">
        <v>40</v>
      </c>
      <c r="D24" s="3">
        <v>21231041026</v>
      </c>
      <c r="E24" s="6">
        <v>11</v>
      </c>
      <c r="F24" s="6">
        <v>6</v>
      </c>
      <c r="G24" s="6">
        <f t="shared" si="3"/>
        <v>17</v>
      </c>
      <c r="H24" s="6">
        <v>4</v>
      </c>
      <c r="I24" s="6">
        <v>5</v>
      </c>
      <c r="J24" s="6">
        <v>4</v>
      </c>
      <c r="K24" s="6">
        <f t="shared" si="0"/>
        <v>30</v>
      </c>
      <c r="L24" s="6">
        <f t="shared" si="1"/>
        <v>15</v>
      </c>
      <c r="M24" s="6">
        <f t="shared" si="2"/>
        <v>18</v>
      </c>
      <c r="N24" s="6" t="s">
        <v>82</v>
      </c>
      <c r="O24" s="45" t="s">
        <v>85</v>
      </c>
      <c r="P24" s="14" t="s">
        <v>85</v>
      </c>
      <c r="Q24" s="6" t="s">
        <v>85</v>
      </c>
      <c r="R24" s="14"/>
      <c r="S24" s="14"/>
      <c r="T24" s="14"/>
    </row>
    <row r="25" spans="1:20">
      <c r="A25" s="4">
        <v>19</v>
      </c>
      <c r="B25" s="4"/>
      <c r="C25" s="5" t="s">
        <v>41</v>
      </c>
      <c r="D25" s="3">
        <v>21231041028</v>
      </c>
      <c r="E25" s="6">
        <v>12</v>
      </c>
      <c r="F25" s="6">
        <v>12</v>
      </c>
      <c r="G25" s="6">
        <f t="shared" si="3"/>
        <v>24</v>
      </c>
      <c r="H25" s="6">
        <v>4</v>
      </c>
      <c r="I25" s="6">
        <v>5</v>
      </c>
      <c r="J25" s="6">
        <v>4</v>
      </c>
      <c r="K25" s="6">
        <f t="shared" si="0"/>
        <v>37</v>
      </c>
      <c r="L25" s="6">
        <f t="shared" si="1"/>
        <v>18.5</v>
      </c>
      <c r="M25" s="6">
        <f t="shared" si="2"/>
        <v>22</v>
      </c>
      <c r="N25" s="6" t="s">
        <v>82</v>
      </c>
      <c r="O25" s="14" t="s">
        <v>84</v>
      </c>
      <c r="P25" s="14" t="s">
        <v>84</v>
      </c>
      <c r="Q25" s="6" t="s">
        <v>82</v>
      </c>
      <c r="R25" s="14"/>
      <c r="S25" s="14"/>
      <c r="T25" s="14"/>
    </row>
    <row r="26" spans="1:20">
      <c r="A26" s="4">
        <v>20</v>
      </c>
      <c r="B26" s="4"/>
      <c r="C26" s="5" t="s">
        <v>42</v>
      </c>
      <c r="D26" s="3">
        <v>21231041029</v>
      </c>
      <c r="E26" s="6">
        <v>9</v>
      </c>
      <c r="F26" s="6">
        <v>7</v>
      </c>
      <c r="G26" s="6">
        <f t="shared" si="3"/>
        <v>16</v>
      </c>
      <c r="H26" s="6">
        <v>3</v>
      </c>
      <c r="I26" s="6">
        <v>3</v>
      </c>
      <c r="J26" s="6">
        <v>3</v>
      </c>
      <c r="K26" s="6">
        <f t="shared" si="0"/>
        <v>25</v>
      </c>
      <c r="L26" s="6">
        <f t="shared" si="1"/>
        <v>12.5</v>
      </c>
      <c r="M26" s="6">
        <f t="shared" si="2"/>
        <v>15</v>
      </c>
      <c r="N26" s="6" t="s">
        <v>82</v>
      </c>
      <c r="O26" s="14" t="s">
        <v>82</v>
      </c>
      <c r="P26" s="14" t="s">
        <v>82</v>
      </c>
      <c r="Q26" s="6" t="s">
        <v>82</v>
      </c>
      <c r="R26" s="14"/>
      <c r="S26" s="14"/>
      <c r="T26" s="14"/>
    </row>
    <row r="27" spans="1:20">
      <c r="A27" s="4">
        <v>21</v>
      </c>
      <c r="B27" s="4"/>
      <c r="C27" s="5" t="s">
        <v>43</v>
      </c>
      <c r="D27" s="3">
        <v>21231041030</v>
      </c>
      <c r="E27" s="6">
        <v>9</v>
      </c>
      <c r="F27" s="6">
        <v>3</v>
      </c>
      <c r="G27" s="6">
        <f t="shared" si="3"/>
        <v>12</v>
      </c>
      <c r="H27" s="6">
        <v>4</v>
      </c>
      <c r="I27" s="6">
        <v>4</v>
      </c>
      <c r="J27" s="6">
        <v>3</v>
      </c>
      <c r="K27" s="6">
        <f t="shared" si="0"/>
        <v>23</v>
      </c>
      <c r="L27" s="6">
        <f t="shared" si="1"/>
        <v>11.5</v>
      </c>
      <c r="M27" s="6">
        <f t="shared" si="2"/>
        <v>14</v>
      </c>
      <c r="N27" s="6" t="s">
        <v>82</v>
      </c>
      <c r="O27" s="14" t="s">
        <v>82</v>
      </c>
      <c r="P27" s="14" t="s">
        <v>82</v>
      </c>
      <c r="Q27" s="6" t="s">
        <v>82</v>
      </c>
      <c r="R27" s="14"/>
      <c r="S27" s="14"/>
      <c r="T27" s="14"/>
    </row>
    <row r="28" spans="1:20">
      <c r="A28" s="4">
        <v>22</v>
      </c>
      <c r="B28" s="4"/>
      <c r="C28" s="12" t="s">
        <v>44</v>
      </c>
      <c r="D28" s="3">
        <v>21231041033</v>
      </c>
      <c r="E28" s="6">
        <v>9</v>
      </c>
      <c r="F28" s="6">
        <v>8</v>
      </c>
      <c r="G28" s="6">
        <f t="shared" si="3"/>
        <v>17</v>
      </c>
      <c r="H28" s="6">
        <v>3</v>
      </c>
      <c r="I28" s="6">
        <v>3</v>
      </c>
      <c r="J28" s="6">
        <v>3</v>
      </c>
      <c r="K28" s="6">
        <f t="shared" si="0"/>
        <v>26</v>
      </c>
      <c r="L28" s="6">
        <f t="shared" si="1"/>
        <v>13</v>
      </c>
      <c r="M28" s="6">
        <f t="shared" si="2"/>
        <v>16</v>
      </c>
      <c r="N28" s="6" t="s">
        <v>82</v>
      </c>
      <c r="O28" s="45" t="s">
        <v>85</v>
      </c>
      <c r="P28" s="14" t="s">
        <v>85</v>
      </c>
      <c r="Q28" s="6" t="s">
        <v>85</v>
      </c>
      <c r="R28" s="14"/>
      <c r="S28" s="14"/>
      <c r="T28" s="14"/>
    </row>
    <row r="29" spans="1:20">
      <c r="A29" s="4">
        <v>23</v>
      </c>
      <c r="B29" s="4"/>
      <c r="C29" s="12" t="s">
        <v>52</v>
      </c>
      <c r="D29" s="3">
        <v>21231041034</v>
      </c>
      <c r="E29" s="6">
        <v>10</v>
      </c>
      <c r="F29" s="6">
        <v>5</v>
      </c>
      <c r="G29" s="6">
        <f>SUM(E29:F29)</f>
        <v>15</v>
      </c>
      <c r="H29" s="6">
        <v>4</v>
      </c>
      <c r="I29" s="6">
        <v>4</v>
      </c>
      <c r="J29" s="6">
        <v>4</v>
      </c>
      <c r="K29" s="6">
        <f t="shared" si="0"/>
        <v>27</v>
      </c>
      <c r="L29" s="6">
        <f t="shared" si="1"/>
        <v>13.5</v>
      </c>
      <c r="M29" s="6">
        <f t="shared" si="2"/>
        <v>16</v>
      </c>
      <c r="N29" s="6" t="s">
        <v>82</v>
      </c>
      <c r="O29" s="14" t="s">
        <v>82</v>
      </c>
      <c r="P29" s="14" t="s">
        <v>82</v>
      </c>
      <c r="Q29" s="6" t="s">
        <v>82</v>
      </c>
      <c r="R29" s="14"/>
      <c r="S29" s="14"/>
      <c r="T29" s="14"/>
    </row>
  </sheetData>
  <mergeCells count="4">
    <mergeCell ref="B1:T1"/>
    <mergeCell ref="B2:T2"/>
    <mergeCell ref="B3:T3"/>
    <mergeCell ref="B4:T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VENKATESH</dc:creator>
  <cp:lastModifiedBy>Hp</cp:lastModifiedBy>
  <cp:lastPrinted>2023-03-14T13:30:47Z</cp:lastPrinted>
  <dcterms:created xsi:type="dcterms:W3CDTF">2023-02-28T13:06:31Z</dcterms:created>
  <dcterms:modified xsi:type="dcterms:W3CDTF">2024-10-29T13:31:17Z</dcterms:modified>
</cp:coreProperties>
</file>